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ain\Open Data\Expenditure 2019 - 2020\"/>
    </mc:Choice>
  </mc:AlternateContent>
  <xr:revisionPtr revIDLastSave="0" documentId="13_ncr:1_{BFC69309-F5D4-40F7-86D6-7DD0DFD8243F}" xr6:coauthVersionLast="45" xr6:coauthVersionMax="45" xr10:uidLastSave="{00000000-0000-0000-0000-000000000000}"/>
  <bookViews>
    <workbookView xWindow="-120" yWindow="-120" windowWidth="29040" windowHeight="15840" activeTab="11" xr2:uid="{00000000-000D-0000-FFFF-FFFF00000000}"/>
  </bookViews>
  <sheets>
    <sheet name="April" sheetId="13" r:id="rId1"/>
    <sheet name="May" sheetId="2" r:id="rId2"/>
    <sheet name="June" sheetId="3" r:id="rId3"/>
    <sheet name="July" sheetId="4" r:id="rId4"/>
    <sheet name="August" sheetId="5" r:id="rId5"/>
    <sheet name="Sept" sheetId="6" r:id="rId6"/>
    <sheet name="Oct" sheetId="7" r:id="rId7"/>
    <sheet name="Nov" sheetId="8" r:id="rId8"/>
    <sheet name="Dec" sheetId="9" r:id="rId9"/>
    <sheet name="Jan" sheetId="10" r:id="rId10"/>
    <sheet name="Feb" sheetId="11" r:id="rId11"/>
    <sheet name="Mar" sheetId="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D43" i="1"/>
  <c r="D42" i="1"/>
  <c r="D41" i="1"/>
  <c r="D40" i="1"/>
  <c r="D39" i="1"/>
  <c r="D38" i="1"/>
  <c r="C53" i="1" l="1"/>
  <c r="B53" i="1"/>
  <c r="D52" i="1"/>
  <c r="D51" i="1"/>
  <c r="D50" i="1"/>
  <c r="D49" i="1"/>
  <c r="D48" i="1"/>
  <c r="D47" i="1"/>
  <c r="D46" i="1"/>
  <c r="D45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53" i="1" l="1"/>
  <c r="C47" i="11" l="1"/>
  <c r="B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47" i="11" s="1"/>
  <c r="C34" i="10" l="1"/>
  <c r="B34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4" i="10" l="1"/>
  <c r="C33" i="9"/>
  <c r="B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3" i="9" l="1"/>
  <c r="C46" i="8"/>
  <c r="B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46" i="8" l="1"/>
  <c r="C34" i="7"/>
  <c r="B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4" i="7" l="1"/>
  <c r="C36" i="6"/>
  <c r="B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36" i="6" s="1"/>
  <c r="D4" i="6"/>
  <c r="C30" i="5" l="1"/>
  <c r="B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0" i="5" l="1"/>
  <c r="C38" i="4"/>
  <c r="B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8" i="4" l="1"/>
  <c r="C44" i="3"/>
  <c r="B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44" i="3" l="1"/>
  <c r="C38" i="2"/>
  <c r="B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8" i="2" l="1"/>
  <c r="C44" i="13"/>
  <c r="B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4" i="13" s="1"/>
  <c r="D4" i="13"/>
</calcChain>
</file>

<file path=xl/sharedStrings.xml><?xml version="1.0" encoding="utf-8"?>
<sst xmlns="http://schemas.openxmlformats.org/spreadsheetml/2006/main" count="603" uniqueCount="375">
  <si>
    <t>Cheque No</t>
  </si>
  <si>
    <t>Gross Exp</t>
  </si>
  <si>
    <t>Details</t>
  </si>
  <si>
    <t>Parish Council</t>
  </si>
  <si>
    <t xml:space="preserve"> </t>
  </si>
  <si>
    <t>vat</t>
  </si>
  <si>
    <t>Net</t>
  </si>
  <si>
    <t>CC</t>
  </si>
  <si>
    <t>DD</t>
  </si>
  <si>
    <t>BNP Paribas Leasing Solutions - telephones</t>
  </si>
  <si>
    <t>Stuart Cosby Memorial Trust - grant aid</t>
  </si>
  <si>
    <t>FuelGenie - vehicle fuel</t>
  </si>
  <si>
    <t>goIT - computer maintenance</t>
  </si>
  <si>
    <t>Wages</t>
  </si>
  <si>
    <t>Elemental - telephones</t>
  </si>
  <si>
    <t>CQ No.</t>
  </si>
  <si>
    <t>VAT</t>
  </si>
  <si>
    <t>Interflora - flowers</t>
  </si>
  <si>
    <t>Expenditure Transactions for March 2020</t>
  </si>
  <si>
    <t>Expenditure Transactions for February 2020</t>
  </si>
  <si>
    <t>Expenditure Transactions for December 2019</t>
  </si>
  <si>
    <t>Expenditure Transactions for November 2019</t>
  </si>
  <si>
    <t>Expenditure Transactions for October 2019</t>
  </si>
  <si>
    <t>Expenditure Transactions for September 2019</t>
  </si>
  <si>
    <t>Expenditure Transactions for July 2019</t>
  </si>
  <si>
    <t>Expenditure Transactions for June 2019</t>
  </si>
  <si>
    <t>Expenditure Transactions for Apr 19</t>
  </si>
  <si>
    <t>Metals4U - metal plating for van</t>
  </si>
  <si>
    <t>Cornforth - grant aid (MIND)</t>
  </si>
  <si>
    <r>
      <t xml:space="preserve">SweetAddicts Ltd - </t>
    </r>
    <r>
      <rPr>
        <sz val="11"/>
        <rFont val="Times New Roman"/>
        <family val="1"/>
      </rPr>
      <t>milk portions library café</t>
    </r>
  </si>
  <si>
    <t>Total Gas and Power - Electricity</t>
  </si>
  <si>
    <t>Information Commissioner -  Data Protection Registration</t>
  </si>
  <si>
    <t>Hi-Gear - cemetery works hire equipment (S106)</t>
  </si>
  <si>
    <t>Tudor Environmental - equipment</t>
  </si>
  <si>
    <t>A T Houghton - gloves/hedge blades</t>
  </si>
  <si>
    <t>EH Smith - materials for cemetery works (S106) / stock</t>
  </si>
  <si>
    <t>Oliveti Construction Ltd - balance for library improvements (retention amount)</t>
  </si>
  <si>
    <t>Blaby District Council - council tax cemetery</t>
  </si>
  <si>
    <t>Fenland Leisure Products Ltd - swing chains</t>
  </si>
  <si>
    <r>
      <t xml:space="preserve">ESPO - </t>
    </r>
    <r>
      <rPr>
        <sz val="11"/>
        <color theme="1"/>
        <rFont val="Times New Roman"/>
        <family val="1"/>
      </rPr>
      <t>cleaning/noticeboard library/stationery</t>
    </r>
  </si>
  <si>
    <t>Leicester Tree Car Ltd - Spinney crown lift</t>
  </si>
  <si>
    <t>Petersfield Growing Mediums - top soil for cemetery works</t>
  </si>
  <si>
    <t>Blaby District Council - dog bins</t>
  </si>
  <si>
    <t>Petty cash - April 2019</t>
  </si>
  <si>
    <t>Wicksteed Leisure Ltd - Multi-play units (Dale Acre/Leysland) (S106)</t>
  </si>
  <si>
    <t>LRALC Ltd - Appraisals training/membership</t>
  </si>
  <si>
    <t>Coltman Bros Ltd - Central St car park fencing/cemetery gate</t>
  </si>
  <si>
    <t>Blaby Builiding Supplies - Central St fencing/cemetery</t>
  </si>
  <si>
    <t>Ellis Whittam - employment services</t>
  </si>
  <si>
    <t>Henton &amp; Chattell - edge trimmer/mower parts</t>
  </si>
  <si>
    <t>Wicksteed Leisure Ltd - Leysland play equipment (S106)</t>
  </si>
  <si>
    <t>ICCM -  Membership</t>
  </si>
  <si>
    <t>Glasdon UK Ltd - bench donated for WRPF</t>
  </si>
  <si>
    <t>Post Office (DVLA) - truck 12 months tax</t>
  </si>
  <si>
    <t>WaterPlus Ltd - water rates for Central Street car park</t>
  </si>
  <si>
    <t>HMRC - tax/NI</t>
  </si>
  <si>
    <t>LCC - pension</t>
  </si>
  <si>
    <t>Open Spaces - membership</t>
  </si>
  <si>
    <t>ESPO - cleaning/stationery</t>
  </si>
  <si>
    <t>Secom - Fire extinguishers maintenance</t>
  </si>
  <si>
    <t>Double-B-Books - book sleeve cover</t>
  </si>
  <si>
    <t>Microsoft - Conline services</t>
  </si>
  <si>
    <t>Sweet Addicts - milk portions coffee bar</t>
  </si>
  <si>
    <t>SEJ Distribution - library book ends</t>
  </si>
  <si>
    <t>Baker Ross - items for library summer reading challenge</t>
  </si>
  <si>
    <t>enva - skip hire</t>
  </si>
  <si>
    <t>G Palmer &amp; Son - flower pots,tree stake, compost etc</t>
  </si>
  <si>
    <t>Coltman Bros Ltd - plastic sheets greenhouse</t>
  </si>
  <si>
    <t>SECOM - Emergency lights and fire annual maintenance</t>
  </si>
  <si>
    <t>Cromwell Group (Holdings) Ltd - Dust collector/H&amp;S clothing/paint</t>
  </si>
  <si>
    <t>EH Smith - stock/workman's uniform</t>
  </si>
  <si>
    <t>Leics &amp; Rutland Playing Fields Ass - membership</t>
  </si>
  <si>
    <t>Chandlers Farm Equipment - Shredder annual service/parts</t>
  </si>
  <si>
    <t>goIT - IT</t>
  </si>
  <si>
    <t>Leicestershire Footpath Association - membership</t>
  </si>
  <si>
    <t>Guardian Support - Health &amp; Safety</t>
  </si>
  <si>
    <t>A T Houghton - maintenance</t>
  </si>
  <si>
    <r>
      <t>Blaby District Council</t>
    </r>
    <r>
      <rPr>
        <sz val="10"/>
        <rFont val="Times New Roman"/>
        <family val="1"/>
      </rPr>
      <t xml:space="preserve"> - </t>
    </r>
    <r>
      <rPr>
        <sz val="12"/>
        <rFont val="Times New Roman"/>
        <family val="1"/>
      </rPr>
      <t>rates</t>
    </r>
    <r>
      <rPr>
        <sz val="10"/>
        <rFont val="Times New Roman"/>
        <family val="1"/>
      </rPr>
      <t xml:space="preserve"> for </t>
    </r>
    <r>
      <rPr>
        <sz val="12"/>
        <rFont val="Times New Roman"/>
        <family val="1"/>
      </rPr>
      <t>Central Street car park</t>
    </r>
  </si>
  <si>
    <t>Blaby District Council - rates for Village Hall/Library</t>
  </si>
  <si>
    <t>Chempac Solutions Ltd - workman's uniform</t>
  </si>
  <si>
    <t>Nuneaton Signs  - Central Street signage</t>
  </si>
  <si>
    <t>Ireland &amp; Co - internal audit</t>
  </si>
  <si>
    <t>Blaby Building Supplies - maintenance</t>
  </si>
  <si>
    <t>K Tee Tyres Ltd - vehicle maintenance</t>
  </si>
  <si>
    <t>HMRC - Tax/NI</t>
  </si>
  <si>
    <t>Came &amp; Company - Insurance renewal</t>
  </si>
  <si>
    <t>Petty Cash</t>
  </si>
  <si>
    <t>Wickstead Leisure - Leysland Play equipment (S106)</t>
  </si>
  <si>
    <t>Expenditure Transactions for May 2019</t>
  </si>
  <si>
    <t>Total Gas &amp; Power  - Library Electricity (April)</t>
  </si>
  <si>
    <t>Total Gas &amp; Power - Library Electricity (May)</t>
  </si>
  <si>
    <t>Amazon - PPE safety glasses</t>
  </si>
  <si>
    <t>Sports Direct - PPE summer hats</t>
  </si>
  <si>
    <t>Evesham Music - long meter key for wheelie bins</t>
  </si>
  <si>
    <t>Amazon - wire wheel for workshop</t>
  </si>
  <si>
    <t>Amazon - hologram stickers</t>
  </si>
  <si>
    <t>Goods Corner - library disposable cups</t>
  </si>
  <si>
    <t>Amazon - flags</t>
  </si>
  <si>
    <t>Boss Fuel / Dainel Silverman - vehicle fuel</t>
  </si>
  <si>
    <t>Beaver Test Station - ISUZU truck MOT</t>
  </si>
  <si>
    <t>Microkert - reserved markers for cemetery</t>
  </si>
  <si>
    <t>EH Smith - PPE/Metal paint/wire scratch brush</t>
  </si>
  <si>
    <t>Hi-Gear - equipment hire - roller</t>
  </si>
  <si>
    <t>ESPO - cleaning/stationery/refreshments/H&amp;S</t>
  </si>
  <si>
    <t>Legal &amp; General - Ill Health Liability Insurance</t>
  </si>
  <si>
    <t>Petty cash - June 2019</t>
  </si>
  <si>
    <t>Henton &amp; Chattell - parts for mower</t>
  </si>
  <si>
    <t>Tudor Environmental - grass seed/H&amp;S overall</t>
  </si>
  <si>
    <t>Blaby District Council - car park enforcement</t>
  </si>
  <si>
    <t>G Palmer &amp; Son - willow screen/sundries</t>
  </si>
  <si>
    <t>Cromwell Group (Holdings) Ltd - PPE</t>
  </si>
  <si>
    <t>Beddow Tree - Station Rd tree work</t>
  </si>
  <si>
    <t>Xerox - photocopier</t>
  </si>
  <si>
    <r>
      <t>R E Bowers &amp; Freeman Ltd</t>
    </r>
    <r>
      <rPr>
        <sz val="10"/>
        <rFont val="Times New Roman"/>
        <family val="1"/>
      </rPr>
      <t xml:space="preserve"> - </t>
    </r>
    <r>
      <rPr>
        <sz val="12"/>
        <rFont val="Times New Roman"/>
        <family val="1"/>
      </rPr>
      <t>tree &amp; bench plaques</t>
    </r>
  </si>
  <si>
    <t>Coltman Bros Ltd - timber/parts for bench</t>
  </si>
  <si>
    <t>Flavells Garage (ISUZU service)</t>
  </si>
  <si>
    <t>Deposit refund - Centenery Paddock hire</t>
  </si>
  <si>
    <t>Blaby Building Supplies - sand/ballast maintenance</t>
  </si>
  <si>
    <t>Nuneaton Signs - cemetery</t>
  </si>
  <si>
    <t>Window Cleaning - SNJ</t>
  </si>
  <si>
    <t>Countesthorpe Health Centre - report</t>
  </si>
  <si>
    <t>BDC - Election expenses</t>
  </si>
  <si>
    <t>ESPO - Stationery/cleaning</t>
  </si>
  <si>
    <t>Elemental Ltd - telephones</t>
  </si>
  <si>
    <t>BNP Paribas - telephone system</t>
  </si>
  <si>
    <t>Total Gas &amp; Power - Electricity for library</t>
  </si>
  <si>
    <t>Zhenpinxian - Star Projector - Summer Reading Challenge prize</t>
  </si>
  <si>
    <t>Amazon - first aid eye pads</t>
  </si>
  <si>
    <t>Bailey Sports Therapy - first aid gloves</t>
  </si>
  <si>
    <t>Robert Maddock Opticians - safety glasses</t>
  </si>
  <si>
    <t>Shaw &amp; Sons Ltd - Exclusive Right of Burial grant book</t>
  </si>
  <si>
    <t>EH Smith - blade/yellow oxide</t>
  </si>
  <si>
    <t>R E Bowers &amp; Freeman - memorial plaque</t>
  </si>
  <si>
    <t>Henton &amp; Chattell - repair equipment</t>
  </si>
  <si>
    <t>Plantscape - hanging baskets</t>
  </si>
  <si>
    <t>Cromwell Group (Holidings) Ltd - equipment</t>
  </si>
  <si>
    <t>Coltman Bros Ltd - bench repairs (cemetery)</t>
  </si>
  <si>
    <t>ESPO - stationery</t>
  </si>
  <si>
    <t>Glympton Construction Ltd - 1st payment cemetery construction (S106 funded)</t>
  </si>
  <si>
    <t>Hi-Gear - hire of scarifier for Willoughby Road Playing Field (WRPF)</t>
  </si>
  <si>
    <t>Petersfield Growing Mediums - top dressing/seed WRPF</t>
  </si>
  <si>
    <t>A T Houghton - bulk line</t>
  </si>
  <si>
    <t>goIT (UK) Ltd - IT support</t>
  </si>
  <si>
    <t>K Tee Tyres Ltd - tyre for truck</t>
  </si>
  <si>
    <t>Greenwave - website maintenance</t>
  </si>
  <si>
    <t>Petty cash - July 2019</t>
  </si>
  <si>
    <t>Blaby Building Supplies - ballast and cement</t>
  </si>
  <si>
    <t>Chandlers (Farm Equipment) Ltd - parts</t>
  </si>
  <si>
    <t>Glasdon UK Ltd - bench for The Square</t>
  </si>
  <si>
    <t>SNJ Cleaning Services - window cleaning</t>
  </si>
  <si>
    <t>Young Leicestershire - Youth worker provision</t>
  </si>
  <si>
    <t>Elementel - telephones</t>
  </si>
  <si>
    <t>Public Works Loan Board - loan</t>
  </si>
  <si>
    <t>Baker Ross - Library summer challenge</t>
  </si>
  <si>
    <t>Amazon - Library summer reading challenge</t>
  </si>
  <si>
    <t>Mink Capital Ltd- Library summer reading challenge</t>
  </si>
  <si>
    <t>G Palmer &amp; Son - plant sundries / equipment</t>
  </si>
  <si>
    <t>SECOM Plc - CCTV annual maintenance</t>
  </si>
  <si>
    <t>Hi-Gear - mini excavator hire</t>
  </si>
  <si>
    <t>K Tee - truck parts</t>
  </si>
  <si>
    <t>Henton &amp; Chattell - mower repair parts</t>
  </si>
  <si>
    <t>Petersfield Growing Mediums - grass seed</t>
  </si>
  <si>
    <t>Glasdon UK Ltd - memorial seat</t>
  </si>
  <si>
    <t>A T Houghton - maintenance equipment</t>
  </si>
  <si>
    <t>Essential Safety Ltd - fire marshall training</t>
  </si>
  <si>
    <t>Coltman Bros Ltd - timber/parts</t>
  </si>
  <si>
    <t>EH Smith - repair equipment/paint</t>
  </si>
  <si>
    <t>Glympton Construction Ltd - 2nd interim payment Cemetery construction</t>
  </si>
  <si>
    <t>Blaby Building Supplies - bench installation materials plus stone</t>
  </si>
  <si>
    <t>Cromwell - welding equipment</t>
  </si>
  <si>
    <t>Blaby District Council - planning fee</t>
  </si>
  <si>
    <t>Chandlers Farm Equipment - repair materials</t>
  </si>
  <si>
    <t>Expenditure Transactions for August 2019</t>
  </si>
  <si>
    <t>Total Gas and Power - electricity (July)</t>
  </si>
  <si>
    <t>Total Gas and Power - electricity (August)</t>
  </si>
  <si>
    <t>JFA Medical Ltd - first aid</t>
  </si>
  <si>
    <t>Fuzhou XingAnLai Ecommerce Co - flags</t>
  </si>
  <si>
    <t>Coltman Brows Ltd - maintenance materials</t>
  </si>
  <si>
    <t>ESPO - cleaning/stationery/H&amp;S</t>
  </si>
  <si>
    <t>Petty cash - September 2019</t>
  </si>
  <si>
    <t>Morgan's (Locksmiths) - padlocks</t>
  </si>
  <si>
    <t>Cromwell Group (Holdings) Ltd - maintenance materials</t>
  </si>
  <si>
    <t>K Tee Tyres Ltd - maintenance materials</t>
  </si>
  <si>
    <t>SECOM - Intruder dualcom/fire monitoring</t>
  </si>
  <si>
    <t>Henton &amp; Chattell - Repair to ride on mower/chain</t>
  </si>
  <si>
    <t>EH Smith - maintenance materials</t>
  </si>
  <si>
    <t>Fenland Leisure Products Ltd - play inspection</t>
  </si>
  <si>
    <t>A T Houghton - lamps for ride on mower</t>
  </si>
  <si>
    <t>Glasdon - memorial bench</t>
  </si>
  <si>
    <t>PKF Littlejohn LLP - Audit</t>
  </si>
  <si>
    <t>LCC - disconnection of street light in Central Street car park</t>
  </si>
  <si>
    <t>Glympton Construction Ltd - cemetery extension</t>
  </si>
  <si>
    <t>Fenland Leisure - playground parts</t>
  </si>
  <si>
    <t>Chandlers (Farm Equipment) Ltd - Hedgcutter/strimmer/impact driver/maintenance materials</t>
  </si>
  <si>
    <t>Coltman Bros Ltd - repair equipment</t>
  </si>
  <si>
    <t>Blaby District Council - waste bin maintenance</t>
  </si>
  <si>
    <r>
      <t>Pratt &amp; Chesterton</t>
    </r>
    <r>
      <rPr>
        <sz val="8"/>
        <rFont val="Times New Roman"/>
        <family val="1"/>
      </rPr>
      <t xml:space="preserve"> - </t>
    </r>
    <r>
      <rPr>
        <sz val="12"/>
        <rFont val="Times New Roman"/>
        <family val="1"/>
      </rPr>
      <t>service for fan heater &amp; PAT testing</t>
    </r>
  </si>
  <si>
    <t>Warwick Elite International - ink cartridge</t>
  </si>
  <si>
    <t>Funkey - library prizes</t>
  </si>
  <si>
    <t>High Key - strobe light</t>
  </si>
  <si>
    <t>Branded Garden Products - spring flowering bulbs</t>
  </si>
  <si>
    <t>Garthwaite Nurseries - spring flowering bulbs</t>
  </si>
  <si>
    <t>Shenzhenshi - monitor cable</t>
  </si>
  <si>
    <t>BNP Paribas Leasing Solutions - telephone</t>
  </si>
  <si>
    <t>Waterplus - water rates Central Street car park</t>
  </si>
  <si>
    <t>Funeral donation - D Jennings</t>
  </si>
  <si>
    <t>Fun &amp; Friendship - Grant Aid</t>
  </si>
  <si>
    <r>
      <t>Leicestershire County Council -</t>
    </r>
    <r>
      <rPr>
        <sz val="9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guardrail licence</t>
    </r>
  </si>
  <si>
    <r>
      <t>Leicestershire County Council -</t>
    </r>
    <r>
      <rPr>
        <sz val="9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structure licence</t>
    </r>
  </si>
  <si>
    <t>G Palmer &amp; Sons - plant sundries/cleaning/pruner/memorial tree</t>
  </si>
  <si>
    <t>Coltman Bros Ltd - plant sundries/maintenance materials</t>
  </si>
  <si>
    <t>ESPO - stationery/cleaning/towel dispenser/litter bins</t>
  </si>
  <si>
    <t>James Coles &amp; Sons (Nurseries) Ltd - trees for Centenary Paddock/cemetery</t>
  </si>
  <si>
    <t>L.D. Plumbing &amp; Heating Ltd - new traps for mens toilets</t>
  </si>
  <si>
    <t>Glympton Construction Ltd - cemetery extension S106</t>
  </si>
  <si>
    <t>George Walker Ltd - woodchip for cemetery</t>
  </si>
  <si>
    <t>EH Smith Builders Merchants Ltd - H&amp;S clothing/maintenance materials</t>
  </si>
  <si>
    <t>Blaby Building Supplies - ballast/cement</t>
  </si>
  <si>
    <t>Total Gas &amp; Power - electricity (September)</t>
  </si>
  <si>
    <t>Total Gas &amp; Power - electricity (October)</t>
  </si>
  <si>
    <t>Elemental Ltd - telephones (October)</t>
  </si>
  <si>
    <t>Elemental Ltd - telephones (November)</t>
  </si>
  <si>
    <t>Buy a Plan - The Pound</t>
  </si>
  <si>
    <t>Amazon - office shredder</t>
  </si>
  <si>
    <t>Buy a Plan - Broadfield Way</t>
  </si>
  <si>
    <t>Water plus - Central Street car park</t>
  </si>
  <si>
    <t>Petty cash - November</t>
  </si>
  <si>
    <t>St Andrews PCC Countesthorpe - poppy wreaths</t>
  </si>
  <si>
    <t>ESPO - cleaning/stationery/picnic table S106/litter bins S106</t>
  </si>
  <si>
    <t>Coltman Bros Ltd - cemetery birdsmouth/stock/kitchen</t>
  </si>
  <si>
    <t>Rialtas Business Solutions Ltd - support fee Making Tax Digital</t>
  </si>
  <si>
    <t>EH Smith - workman uniform/equipment</t>
  </si>
  <si>
    <t>SECOM - emergency lighting</t>
  </si>
  <si>
    <t>Blaby District Council - waste maintenance</t>
  </si>
  <si>
    <t>Glasdon UK Ltd - orbis refuse bin for garage</t>
  </si>
  <si>
    <t>Oswin Builders - Deposit for chapel coping stone</t>
  </si>
  <si>
    <t>Ireland &amp; Co - 6 months internal audit</t>
  </si>
  <si>
    <t>Community Heartbeat Trust - supplies</t>
  </si>
  <si>
    <t>Chempac Solutions Ltd - workmen uniform</t>
  </si>
  <si>
    <t>Brooksby Melton College - chainsaw course</t>
  </si>
  <si>
    <t>goIT - IT support</t>
  </si>
  <si>
    <t>Pratt &amp; Chesterton - library maintenance</t>
  </si>
  <si>
    <t>Cromwell - maintenance equipment</t>
  </si>
  <si>
    <t>LRALC Ltd - procurement training</t>
  </si>
  <si>
    <t>Blaby Building Supplies - Postmix (part S106) and repair equipment</t>
  </si>
  <si>
    <t>Enva - skip hire</t>
  </si>
  <si>
    <t>Fenland Leisure Products Ltd - playground repairs</t>
  </si>
  <si>
    <t>L D Plumbing &amp; Heating - tap replacement and drain cover sealant</t>
  </si>
  <si>
    <t>Chandlers (Farm Equipment) Ltd - parts/drill/tool box</t>
  </si>
  <si>
    <t>Crown Heating Services Ltd - boiler repair</t>
  </si>
  <si>
    <t>P Clarke reimbursement steel for seating</t>
  </si>
  <si>
    <t>G Palmers &amp; Son - maintenance equipment</t>
  </si>
  <si>
    <t>Young Leicestershire - Youth Worker provision</t>
  </si>
  <si>
    <t>Whetstone Golf Club - Xmas</t>
  </si>
  <si>
    <t>Total Gas and Power - electricity</t>
  </si>
  <si>
    <t>Habitat - British Wildflower Seeds</t>
  </si>
  <si>
    <t>Amazon - Library date stamp</t>
  </si>
  <si>
    <t>Perspex Sheet UK - noticeboard refurbishment</t>
  </si>
  <si>
    <t>109th Leicester Countesthorpe St Andrews Scouts - grant aid</t>
  </si>
  <si>
    <t>James - Swingamathing deposit for VE Day</t>
  </si>
  <si>
    <t>Petty cash - December 2019</t>
  </si>
  <si>
    <t>uni-power - mower servicing parts</t>
  </si>
  <si>
    <t>EH Smith - Ballast/paint cemetery railings &amp; greenhouse</t>
  </si>
  <si>
    <t>K Tee Tyres Ltd - paint /brake cleaner</t>
  </si>
  <si>
    <t>Cromwell Group (Holdings) Ltd - stock</t>
  </si>
  <si>
    <t>Moles Seeds (UK) - summer seeds</t>
  </si>
  <si>
    <t>Xerox UK Ltd - photocopier</t>
  </si>
  <si>
    <t>SLCC - Membership</t>
  </si>
  <si>
    <t>Post Office Ltd - Transit van tax</t>
  </si>
  <si>
    <t>Blaby Building Supplies - maintenance materials</t>
  </si>
  <si>
    <t>Came &amp; Co - vehicle insurance</t>
  </si>
  <si>
    <t>Hi-Gear Ltd (machinery hire) - Excavator hire for works to VH car park</t>
  </si>
  <si>
    <t>Chandlers (Farm Equipment) Ltd - Materials for equipt servicing/new tools</t>
  </si>
  <si>
    <t>Coltman Bros Ltd - wood for benches / mantle for memorial</t>
  </si>
  <si>
    <t>Bubble &amp; Scoop - Hire of ice cream tricycle and attendant</t>
  </si>
  <si>
    <t>R E Bowers &amp; Freeman Ltd - Memorial tree plaque</t>
  </si>
  <si>
    <t>G Palmer &amp; Son - Memorial tree</t>
  </si>
  <si>
    <t>Pending Expenditure Transactions for January 2020</t>
  </si>
  <si>
    <t>Repark - clear book covers for library</t>
  </si>
  <si>
    <t>Double-B-Books - book cover roll for library</t>
  </si>
  <si>
    <t>Abbey Access - step ladder replacement</t>
  </si>
  <si>
    <t>Favells Garage Ltd - Transit Van Service</t>
  </si>
  <si>
    <t>Ireland &amp; Company - reissued cheque lost</t>
  </si>
  <si>
    <t>Dignity Funerals  - refund of fees</t>
  </si>
  <si>
    <t xml:space="preserve">Sellar G &amp; Co Ltd - to refund duplicate payment </t>
  </si>
  <si>
    <t>SECOM - Service to one Fire Extinguisher</t>
  </si>
  <si>
    <t>IRIS Business Software - payslips</t>
  </si>
  <si>
    <t>Samuels - Reimbursement for balance Christmas meal</t>
  </si>
  <si>
    <t>Rialtas Business Solutions Ltd - software maintenance</t>
  </si>
  <si>
    <t>EH Smith - stock</t>
  </si>
  <si>
    <t>K Tee Tyres Ltd - light bulb / vehicle cleaning equipment</t>
  </si>
  <si>
    <t>Coltman Bros Ltd - stock</t>
  </si>
  <si>
    <t>G Palmer &amp; Son - compost/soil for new cemetery planter</t>
  </si>
  <si>
    <t>Oakberry Trees Ltd - Christmas trees</t>
  </si>
  <si>
    <t>Enva England Ltd - skip hire for landscaping works in car park</t>
  </si>
  <si>
    <t>Cromwell Group (Holdings) Ltd - equipment</t>
  </si>
  <si>
    <t>Petty cash - January 2020</t>
  </si>
  <si>
    <t>Green Wave - website maintenance</t>
  </si>
  <si>
    <t xml:space="preserve">Blaby Building Supplies - stock/air compressor accessories </t>
  </si>
  <si>
    <t>Waterplus - water rates for Central Street Car Park</t>
  </si>
  <si>
    <t>Hi-Gear - vibrating plate hire for Central Street Car Park</t>
  </si>
  <si>
    <t>Pochin Ltd - cafe flooring</t>
  </si>
  <si>
    <t>Guang Zhou Wei - cyclone dust collector</t>
  </si>
  <si>
    <t>Repark Ltd - book covering for library</t>
  </si>
  <si>
    <t>General Lamps Ltd - lighbulbs</t>
  </si>
  <si>
    <t>Ozbros Engineering - café disposable cups/lids</t>
  </si>
  <si>
    <t>Brooks Discounts - café sugar</t>
  </si>
  <si>
    <t>Safety Services Direct Ltd - manual handling course</t>
  </si>
  <si>
    <t>Total Gas &amp; Power - library electricity (December)</t>
  </si>
  <si>
    <t>Total Gas &amp; Power - library electricity (January)</t>
  </si>
  <si>
    <t>Elementel Ltd - telephones</t>
  </si>
  <si>
    <t>Water Plus - Water rates for cemetery</t>
  </si>
  <si>
    <t>Public Works Loan Board - loan repayment</t>
  </si>
  <si>
    <t xml:space="preserve">EH Smith - repairs/playground/WRPF/stock </t>
  </si>
  <si>
    <t>Beddow Tree Ltd - tree work in Cemetery / Centenary Paddock</t>
  </si>
  <si>
    <t>Coltman Bros Ltd - stock/play equipment repair/S106 fencing</t>
  </si>
  <si>
    <t>Chandlers (Farm Equipment) Ltd - stock</t>
  </si>
  <si>
    <t>G Palmer &amp; Son - compost</t>
  </si>
  <si>
    <t>Petty cash - February 2020</t>
  </si>
  <si>
    <t>WJ South Ltd - line marking at Central Street Car Park</t>
  </si>
  <si>
    <t>Secure a Field - padlockable drop bolts</t>
  </si>
  <si>
    <t>CPRE - membership</t>
  </si>
  <si>
    <t>Broxap - litter bin liner</t>
  </si>
  <si>
    <t>Cromwell Group (Holdings) Ltd - tools</t>
  </si>
  <si>
    <t>ESPO - cleaning/stationery/rope barrier</t>
  </si>
  <si>
    <t>J L King Medical Services - medical cover for VE day event</t>
  </si>
  <si>
    <t>Hi-Gear - equipment hire for Willoughby Road Playing Field fencing</t>
  </si>
  <si>
    <t>Leicester Tree Care Ltd - work to trees at Willoughby Road Playing Field</t>
  </si>
  <si>
    <t>Young Leicesershire Ltd - youth worker</t>
  </si>
  <si>
    <t>Automatic Access Ltd - library door service</t>
  </si>
  <si>
    <t>Fuel Genie - vehicle fuel</t>
  </si>
  <si>
    <t>Blaby Building Supplies - post mix for Willoughby Road Playing Field</t>
  </si>
  <si>
    <t>Fenland Leisure Products - Playground repairs</t>
  </si>
  <si>
    <t>IRIS Business Software Ltd - payroll package</t>
  </si>
  <si>
    <t>P &amp; C Electrical Service - repair to light switch</t>
  </si>
  <si>
    <t>Sweet Addicts - milk library coffee bar</t>
  </si>
  <si>
    <t>Amazon - rubber mallet</t>
  </si>
  <si>
    <t>Total Homefix Solutions - plastic skirting board library flooring</t>
  </si>
  <si>
    <t>Flooring Direct - Metal door bar trim library flooring</t>
  </si>
  <si>
    <t>Virtual College Group - air compressor training</t>
  </si>
  <si>
    <t>Buy a Plan - Gwendoline Drive grass verge</t>
  </si>
  <si>
    <t>Crown Supplies - VE day event napkins</t>
  </si>
  <si>
    <t>Iconik Europe - Protection mats WRPF table tennis</t>
  </si>
  <si>
    <t>Amazon (VE day event) cups</t>
  </si>
  <si>
    <t>Amazon (St George flag)</t>
  </si>
  <si>
    <t>Amazon (union jack flag)</t>
  </si>
  <si>
    <t>Elemental (phones)</t>
  </si>
  <si>
    <t>Waterplus (cemetery)</t>
  </si>
  <si>
    <t>ESPO (gas)</t>
  </si>
  <si>
    <t>The Turner Educational Foundation (grant aid)</t>
  </si>
  <si>
    <t>Pirouette Academy of Dance (grant aid)</t>
  </si>
  <si>
    <t>Smith of Derby (church clock service)</t>
  </si>
  <si>
    <t>EH Smith Builders Merchants (stock)</t>
  </si>
  <si>
    <t xml:space="preserve">K Tee Tyres Ltd </t>
  </si>
  <si>
    <t>Fenland Leisure Products Ltd (replacement parts)</t>
  </si>
  <si>
    <t>G Palmer &amp; Son (compost etc)</t>
  </si>
  <si>
    <t>ESPO (stationery and first aid replacements)</t>
  </si>
  <si>
    <t>Petersfield Growing Mediums (soil)</t>
  </si>
  <si>
    <t>Beacon Cleaning Services (VH floor)</t>
  </si>
  <si>
    <t>Xerox UK Ltd (printer)</t>
  </si>
  <si>
    <t>Machine Mart Ltd (air compressor)</t>
  </si>
  <si>
    <t>Greenbarnes (noticeboard for cemetery)</t>
  </si>
  <si>
    <t>Cromwell Group (Holidings) Ltd</t>
  </si>
  <si>
    <t>Chandlers (Farm Equipment) Ltd - equipment</t>
  </si>
  <si>
    <t>SNJ Cleaning Services (windows)</t>
  </si>
  <si>
    <t>C Samuels (key cutting)</t>
  </si>
  <si>
    <t>Hi-Gear (compactor hire)</t>
  </si>
  <si>
    <t>Petty Cash - March</t>
  </si>
  <si>
    <t>Adams &amp; Russell - library café supplies</t>
  </si>
  <si>
    <t>EH Smith - repair materials for Chapel guttering</t>
  </si>
  <si>
    <t>Machine Mart - compactor plate / cleaning</t>
  </si>
  <si>
    <t>Henton &amp; Chattell - parts for lawnmower</t>
  </si>
  <si>
    <r>
      <t xml:space="preserve">Young Leicestershire </t>
    </r>
    <r>
      <rPr>
        <sz val="8"/>
        <rFont val="Times New Roman"/>
        <family val="1"/>
      </rPr>
      <t xml:space="preserve">- </t>
    </r>
    <r>
      <rPr>
        <sz val="12"/>
        <rFont val="Times New Roman"/>
        <family val="1"/>
      </rPr>
      <t>Youth Worker provision</t>
    </r>
  </si>
  <si>
    <t>ES Solutions Ltd - planter for the Pound</t>
  </si>
  <si>
    <r>
      <t>Leicestershire Footpath Association</t>
    </r>
    <r>
      <rPr>
        <sz val="10"/>
        <rFont val="Times New Roman"/>
        <family val="1"/>
      </rPr>
      <t xml:space="preserve"> (membership)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</si>
</sst>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rgb="FFFF0000"/>
      <name val="Calibri"/>
      <family val="2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rgb="FF3333FF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0" fillId="0" borderId="2" xfId="0" applyBorder="1"/>
    <xf numFmtId="0" fontId="0" fillId="2" borderId="0" xfId="0" applyFill="1"/>
    <xf numFmtId="2" fontId="0" fillId="0" borderId="0" xfId="0" applyNumberForma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3" fillId="0" borderId="0" xfId="0" applyFont="1"/>
    <xf numFmtId="2" fontId="3" fillId="0" borderId="0" xfId="0" applyNumberFormat="1" applyFont="1"/>
    <xf numFmtId="2" fontId="6" fillId="0" borderId="0" xfId="0" applyNumberFormat="1" applyFont="1"/>
    <xf numFmtId="0" fontId="6" fillId="0" borderId="0" xfId="0" applyFont="1"/>
    <xf numFmtId="0" fontId="9" fillId="0" borderId="0" xfId="0" applyFont="1"/>
    <xf numFmtId="2" fontId="9" fillId="0" borderId="0" xfId="0" applyNumberFormat="1" applyFont="1"/>
    <xf numFmtId="0" fontId="9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wrapText="1"/>
    </xf>
    <xf numFmtId="0" fontId="9" fillId="0" borderId="1" xfId="0" applyFont="1" applyBorder="1"/>
    <xf numFmtId="0" fontId="10" fillId="0" borderId="0" xfId="0" applyFont="1"/>
    <xf numFmtId="0" fontId="8" fillId="0" borderId="1" xfId="0" applyFont="1" applyBorder="1" applyAlignment="1">
      <alignment horizontal="center" wrapText="1"/>
    </xf>
    <xf numFmtId="2" fontId="11" fillId="0" borderId="0" xfId="0" applyNumberFormat="1" applyFont="1"/>
    <xf numFmtId="0" fontId="0" fillId="0" borderId="1" xfId="0" applyBorder="1"/>
    <xf numFmtId="2" fontId="0" fillId="0" borderId="1" xfId="0" applyNumberFormat="1" applyBorder="1"/>
    <xf numFmtId="2" fontId="13" fillId="0" borderId="1" xfId="0" applyNumberFormat="1" applyFont="1" applyBorder="1" applyAlignment="1">
      <alignment wrapText="1"/>
    </xf>
    <xf numFmtId="2" fontId="13" fillId="0" borderId="1" xfId="0" applyNumberFormat="1" applyFont="1" applyBorder="1"/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wrapText="1"/>
    </xf>
    <xf numFmtId="0" fontId="7" fillId="0" borderId="1" xfId="0" applyFont="1" applyBorder="1"/>
    <xf numFmtId="2" fontId="7" fillId="0" borderId="1" xfId="0" applyNumberFormat="1" applyFont="1" applyBorder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/>
    <xf numFmtId="0" fontId="14" fillId="0" borderId="0" xfId="0" applyFont="1"/>
    <xf numFmtId="0" fontId="13" fillId="0" borderId="0" xfId="0" applyFont="1"/>
    <xf numFmtId="0" fontId="15" fillId="0" borderId="0" xfId="0" applyFont="1"/>
    <xf numFmtId="0" fontId="7" fillId="0" borderId="1" xfId="0" applyFont="1" applyBorder="1" applyAlignment="1">
      <alignment horizontal="center"/>
    </xf>
    <xf numFmtId="2" fontId="14" fillId="0" borderId="0" xfId="0" applyNumberFormat="1" applyFont="1"/>
    <xf numFmtId="2" fontId="15" fillId="0" borderId="0" xfId="0" applyNumberFormat="1" applyFont="1"/>
    <xf numFmtId="2" fontId="13" fillId="0" borderId="0" xfId="0" applyNumberFormat="1" applyFont="1"/>
    <xf numFmtId="0" fontId="12" fillId="0" borderId="0" xfId="0" applyFont="1"/>
    <xf numFmtId="2" fontId="12" fillId="0" borderId="0" xfId="0" applyNumberFormat="1" applyFont="1"/>
    <xf numFmtId="0" fontId="12" fillId="0" borderId="0" xfId="0" applyFont="1" applyAlignment="1">
      <alignment horizontal="center"/>
    </xf>
    <xf numFmtId="0" fontId="16" fillId="0" borderId="0" xfId="0" applyFont="1"/>
    <xf numFmtId="2" fontId="7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2" fontId="7" fillId="0" borderId="0" xfId="0" applyNumberFormat="1" applyFont="1"/>
    <xf numFmtId="0" fontId="18" fillId="0" borderId="1" xfId="0" applyFont="1" applyBorder="1" applyAlignment="1">
      <alignment horizontal="center" wrapText="1"/>
    </xf>
    <xf numFmtId="0" fontId="18" fillId="0" borderId="1" xfId="0" applyFont="1" applyBorder="1"/>
    <xf numFmtId="0" fontId="13" fillId="0" borderId="1" xfId="0" applyFont="1" applyBorder="1" applyAlignment="1">
      <alignment horizontal="center"/>
    </xf>
    <xf numFmtId="0" fontId="11" fillId="0" borderId="0" xfId="0" applyFont="1"/>
    <xf numFmtId="2" fontId="14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wrapText="1"/>
    </xf>
    <xf numFmtId="0" fontId="20" fillId="0" borderId="1" xfId="0" applyFont="1" applyBorder="1"/>
    <xf numFmtId="2" fontId="18" fillId="0" borderId="1" xfId="0" applyNumberFormat="1" applyFont="1" applyBorder="1"/>
    <xf numFmtId="2" fontId="21" fillId="0" borderId="1" xfId="0" applyNumberFormat="1" applyFont="1" applyBorder="1" applyAlignment="1">
      <alignment wrapText="1"/>
    </xf>
    <xf numFmtId="0" fontId="14" fillId="0" borderId="1" xfId="0" applyFont="1" applyBorder="1"/>
    <xf numFmtId="0" fontId="14" fillId="0" borderId="1" xfId="0" applyFont="1" applyBorder="1" applyAlignment="1">
      <alignment horizontal="center" wrapText="1"/>
    </xf>
    <xf numFmtId="0" fontId="7" fillId="0" borderId="3" xfId="0" applyFont="1" applyBorder="1"/>
    <xf numFmtId="0" fontId="15" fillId="0" borderId="1" xfId="0" applyFont="1" applyBorder="1" applyAlignment="1">
      <alignment horizontal="center" wrapText="1"/>
    </xf>
    <xf numFmtId="2" fontId="15" fillId="0" borderId="1" xfId="0" applyNumberFormat="1" applyFont="1" applyBorder="1" applyAlignment="1">
      <alignment wrapText="1"/>
    </xf>
    <xf numFmtId="0" fontId="19" fillId="0" borderId="0" xfId="0" applyFont="1"/>
    <xf numFmtId="0" fontId="18" fillId="0" borderId="0" xfId="0" applyFont="1"/>
    <xf numFmtId="2" fontId="18" fillId="0" borderId="0" xfId="0" applyNumberFormat="1" applyFont="1"/>
    <xf numFmtId="0" fontId="17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Border="1"/>
    <xf numFmtId="0" fontId="7" fillId="0" borderId="0" xfId="0" applyFont="1" applyBorder="1"/>
    <xf numFmtId="0" fontId="12" fillId="0" borderId="0" xfId="0" applyFont="1" applyBorder="1"/>
    <xf numFmtId="0" fontId="11" fillId="0" borderId="0" xfId="0" applyFont="1" applyBorder="1"/>
    <xf numFmtId="2" fontId="7" fillId="0" borderId="0" xfId="0" applyNumberFormat="1" applyFont="1" applyBorder="1"/>
    <xf numFmtId="0" fontId="23" fillId="0" borderId="1" xfId="0" applyFont="1" applyBorder="1" applyAlignment="1">
      <alignment horizontal="center" wrapText="1"/>
    </xf>
    <xf numFmtId="2" fontId="12" fillId="0" borderId="1" xfId="0" applyNumberFormat="1" applyFont="1" applyBorder="1"/>
    <xf numFmtId="0" fontId="12" fillId="0" borderId="1" xfId="0" applyFont="1" applyBorder="1"/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/>
    <xf numFmtId="0" fontId="25" fillId="0" borderId="0" xfId="0" applyFont="1" applyBorder="1"/>
    <xf numFmtId="0" fontId="26" fillId="0" borderId="0" xfId="0" applyFont="1" applyBorder="1" applyAlignment="1">
      <alignment horizontal="center" wrapText="1"/>
    </xf>
    <xf numFmtId="2" fontId="26" fillId="0" borderId="0" xfId="0" applyNumberFormat="1" applyFont="1" applyBorder="1" applyAlignment="1">
      <alignment wrapText="1"/>
    </xf>
    <xf numFmtId="0" fontId="26" fillId="0" borderId="0" xfId="0" applyFont="1" applyBorder="1"/>
    <xf numFmtId="0" fontId="13" fillId="0" borderId="0" xfId="0" applyFont="1" applyBorder="1"/>
    <xf numFmtId="2" fontId="7" fillId="0" borderId="0" xfId="0" applyNumberFormat="1" applyFont="1" applyBorder="1" applyAlignment="1">
      <alignment wrapText="1"/>
    </xf>
    <xf numFmtId="2" fontId="13" fillId="0" borderId="0" xfId="0" applyNumberFormat="1" applyFont="1" applyBorder="1"/>
    <xf numFmtId="0" fontId="21" fillId="0" borderId="0" xfId="0" applyFont="1" applyBorder="1" applyAlignment="1">
      <alignment horizontal="center" wrapText="1"/>
    </xf>
    <xf numFmtId="2" fontId="21" fillId="0" borderId="0" xfId="0" applyNumberFormat="1" applyFont="1" applyBorder="1" applyAlignment="1">
      <alignment wrapText="1"/>
    </xf>
    <xf numFmtId="0" fontId="27" fillId="0" borderId="0" xfId="0" applyFont="1" applyBorder="1"/>
    <xf numFmtId="0" fontId="1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22" fillId="0" borderId="0" xfId="0" applyFont="1"/>
    <xf numFmtId="0" fontId="24" fillId="0" borderId="0" xfId="0" applyFont="1" applyAlignment="1">
      <alignment horizont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 wrapText="1"/>
    </xf>
    <xf numFmtId="2" fontId="26" fillId="0" borderId="0" xfId="0" applyNumberFormat="1" applyFont="1" applyAlignment="1">
      <alignment wrapText="1"/>
    </xf>
    <xf numFmtId="0" fontId="26" fillId="0" borderId="0" xfId="0" applyFont="1"/>
    <xf numFmtId="0" fontId="21" fillId="0" borderId="0" xfId="0" applyFont="1" applyAlignment="1">
      <alignment horizontal="center" wrapText="1"/>
    </xf>
    <xf numFmtId="2" fontId="21" fillId="0" borderId="0" xfId="0" applyNumberFormat="1" applyFont="1" applyAlignment="1">
      <alignment wrapText="1"/>
    </xf>
    <xf numFmtId="0" fontId="27" fillId="0" borderId="0" xfId="0" applyFont="1"/>
    <xf numFmtId="0" fontId="19" fillId="0" borderId="1" xfId="0" applyFont="1" applyBorder="1" applyAlignment="1">
      <alignment wrapText="1"/>
    </xf>
    <xf numFmtId="0" fontId="7" fillId="0" borderId="1" xfId="0" quotePrefix="1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opLeftCell="A14" workbookViewId="0">
      <selection activeCell="H35" sqref="G35:H35"/>
    </sheetView>
  </sheetViews>
  <sheetFormatPr defaultRowHeight="15.75" x14ac:dyDescent="0.25"/>
  <cols>
    <col min="1" max="1" width="7.7109375" customWidth="1"/>
    <col min="2" max="3" width="9.42578125" style="3" customWidth="1"/>
    <col min="4" max="4" width="9.42578125" style="18" customWidth="1"/>
    <col min="5" max="5" width="67.7109375" customWidth="1"/>
  </cols>
  <sheetData>
    <row r="1" spans="1:5" x14ac:dyDescent="0.25">
      <c r="A1" s="5" t="s">
        <v>3</v>
      </c>
      <c r="B1" s="6"/>
      <c r="C1" s="6"/>
      <c r="D1" s="9"/>
      <c r="E1" s="10"/>
    </row>
    <row r="2" spans="1:5" x14ac:dyDescent="0.25">
      <c r="A2" s="11" t="s">
        <v>26</v>
      </c>
      <c r="B2" s="12"/>
      <c r="C2" s="12"/>
      <c r="D2" s="12"/>
      <c r="E2" s="10"/>
    </row>
    <row r="3" spans="1:5" ht="31.5" x14ac:dyDescent="0.25">
      <c r="A3" s="13" t="s">
        <v>0</v>
      </c>
      <c r="B3" s="14" t="s">
        <v>1</v>
      </c>
      <c r="C3" s="14" t="s">
        <v>5</v>
      </c>
      <c r="D3" s="14" t="s">
        <v>6</v>
      </c>
      <c r="E3" s="15" t="s">
        <v>2</v>
      </c>
    </row>
    <row r="4" spans="1:5" x14ac:dyDescent="0.25">
      <c r="A4" s="27">
        <v>5682</v>
      </c>
      <c r="B4" s="21">
        <v>404.32</v>
      </c>
      <c r="C4" s="21">
        <v>67.39</v>
      </c>
      <c r="D4" s="21">
        <f>B4-C4</f>
        <v>336.93</v>
      </c>
      <c r="E4" s="28" t="s">
        <v>27</v>
      </c>
    </row>
    <row r="5" spans="1:5" x14ac:dyDescent="0.25">
      <c r="A5" s="46">
        <v>5684</v>
      </c>
      <c r="B5" s="22">
        <v>250</v>
      </c>
      <c r="C5" s="22"/>
      <c r="D5" s="21">
        <f t="shared" ref="D5:D41" si="0">B5-C5</f>
        <v>250</v>
      </c>
      <c r="E5" s="28" t="s">
        <v>28</v>
      </c>
    </row>
    <row r="6" spans="1:5" x14ac:dyDescent="0.25">
      <c r="A6" s="46">
        <v>5685</v>
      </c>
      <c r="B6" s="22">
        <v>394</v>
      </c>
      <c r="C6" s="22"/>
      <c r="D6" s="21">
        <f t="shared" si="0"/>
        <v>394</v>
      </c>
      <c r="E6" s="28" t="s">
        <v>10</v>
      </c>
    </row>
    <row r="7" spans="1:5" x14ac:dyDescent="0.25">
      <c r="A7" s="32" t="s">
        <v>7</v>
      </c>
      <c r="B7" s="26">
        <v>41</v>
      </c>
      <c r="C7" s="26">
        <v>6.83</v>
      </c>
      <c r="D7" s="24">
        <f t="shared" si="0"/>
        <v>34.17</v>
      </c>
      <c r="E7" s="25" t="s">
        <v>17</v>
      </c>
    </row>
    <row r="8" spans="1:5" x14ac:dyDescent="0.25">
      <c r="A8" s="32" t="s">
        <v>7</v>
      </c>
      <c r="B8" s="26">
        <v>5.49</v>
      </c>
      <c r="C8" s="26"/>
      <c r="D8" s="24">
        <f t="shared" si="0"/>
        <v>5.49</v>
      </c>
      <c r="E8" s="25" t="s">
        <v>29</v>
      </c>
    </row>
    <row r="9" spans="1:5" x14ac:dyDescent="0.25">
      <c r="A9" s="23" t="s">
        <v>8</v>
      </c>
      <c r="B9" s="43">
        <v>178.82</v>
      </c>
      <c r="C9" s="26">
        <v>29.8</v>
      </c>
      <c r="D9" s="24">
        <f t="shared" si="0"/>
        <v>149.01999999999998</v>
      </c>
      <c r="E9" s="25" t="s">
        <v>14</v>
      </c>
    </row>
    <row r="10" spans="1:5" x14ac:dyDescent="0.25">
      <c r="A10" s="23" t="s">
        <v>8</v>
      </c>
      <c r="B10" s="26">
        <v>840</v>
      </c>
      <c r="C10" s="26">
        <v>140</v>
      </c>
      <c r="D10" s="24">
        <f t="shared" si="0"/>
        <v>700</v>
      </c>
      <c r="E10" s="56" t="s">
        <v>9</v>
      </c>
    </row>
    <row r="11" spans="1:5" x14ac:dyDescent="0.25">
      <c r="A11" s="23" t="s">
        <v>8</v>
      </c>
      <c r="B11" s="26">
        <v>92.36</v>
      </c>
      <c r="C11" s="26">
        <v>4.4000000000000004</v>
      </c>
      <c r="D11" s="24">
        <f t="shared" si="0"/>
        <v>87.96</v>
      </c>
      <c r="E11" s="56" t="s">
        <v>30</v>
      </c>
    </row>
    <row r="12" spans="1:5" x14ac:dyDescent="0.25">
      <c r="A12" s="23" t="s">
        <v>8</v>
      </c>
      <c r="B12" s="26">
        <v>55</v>
      </c>
      <c r="C12" s="52"/>
      <c r="D12" s="24">
        <f t="shared" si="0"/>
        <v>55</v>
      </c>
      <c r="E12" s="56" t="s">
        <v>31</v>
      </c>
    </row>
    <row r="13" spans="1:5" x14ac:dyDescent="0.25">
      <c r="A13" s="46">
        <v>5701</v>
      </c>
      <c r="B13" s="24">
        <v>84</v>
      </c>
      <c r="C13" s="24">
        <v>14</v>
      </c>
      <c r="D13" s="24">
        <f t="shared" si="0"/>
        <v>70</v>
      </c>
      <c r="E13" s="25" t="s">
        <v>32</v>
      </c>
    </row>
    <row r="14" spans="1:5" x14ac:dyDescent="0.25">
      <c r="A14" s="46">
        <v>5702</v>
      </c>
      <c r="B14" s="22">
        <v>203.36</v>
      </c>
      <c r="C14" s="22">
        <v>33.89</v>
      </c>
      <c r="D14" s="24">
        <f t="shared" si="0"/>
        <v>169.47000000000003</v>
      </c>
      <c r="E14" s="28" t="s">
        <v>33</v>
      </c>
    </row>
    <row r="15" spans="1:5" x14ac:dyDescent="0.25">
      <c r="A15" s="46">
        <v>5703</v>
      </c>
      <c r="B15" s="22">
        <v>95.26</v>
      </c>
      <c r="C15" s="22">
        <v>15.88</v>
      </c>
      <c r="D15" s="24">
        <f t="shared" si="0"/>
        <v>79.38000000000001</v>
      </c>
      <c r="E15" s="28" t="s">
        <v>34</v>
      </c>
    </row>
    <row r="16" spans="1:5" x14ac:dyDescent="0.25">
      <c r="A16" s="46">
        <v>5704</v>
      </c>
      <c r="B16" s="22">
        <v>1892.29</v>
      </c>
      <c r="C16" s="22">
        <v>315.38</v>
      </c>
      <c r="D16" s="24">
        <f t="shared" si="0"/>
        <v>1576.9099999999999</v>
      </c>
      <c r="E16" s="28" t="s">
        <v>35</v>
      </c>
    </row>
    <row r="17" spans="1:11" x14ac:dyDescent="0.25">
      <c r="A17" s="46">
        <v>5705</v>
      </c>
      <c r="B17" s="22">
        <v>702.36</v>
      </c>
      <c r="C17" s="22">
        <v>117.06</v>
      </c>
      <c r="D17" s="24">
        <f t="shared" si="0"/>
        <v>585.29999999999995</v>
      </c>
      <c r="E17" s="28" t="s">
        <v>36</v>
      </c>
    </row>
    <row r="18" spans="1:11" x14ac:dyDescent="0.25">
      <c r="A18" s="46">
        <v>5706</v>
      </c>
      <c r="B18" s="26">
        <v>2188.5700000000002</v>
      </c>
      <c r="C18" s="26"/>
      <c r="D18" s="24">
        <f t="shared" si="0"/>
        <v>2188.5700000000002</v>
      </c>
      <c r="E18" s="25" t="s">
        <v>37</v>
      </c>
    </row>
    <row r="19" spans="1:11" x14ac:dyDescent="0.25">
      <c r="A19" s="46">
        <v>5707</v>
      </c>
      <c r="B19" s="22">
        <v>69.599999999999994</v>
      </c>
      <c r="C19" s="22">
        <v>11.6</v>
      </c>
      <c r="D19" s="24">
        <f t="shared" si="0"/>
        <v>57.999999999999993</v>
      </c>
      <c r="E19" s="28" t="s">
        <v>38</v>
      </c>
    </row>
    <row r="20" spans="1:11" x14ac:dyDescent="0.25">
      <c r="A20" s="46">
        <v>5708</v>
      </c>
      <c r="B20" s="22">
        <v>112.47</v>
      </c>
      <c r="C20" s="22">
        <v>18.75</v>
      </c>
      <c r="D20" s="24">
        <f t="shared" si="0"/>
        <v>93.72</v>
      </c>
      <c r="E20" s="28" t="s">
        <v>39</v>
      </c>
    </row>
    <row r="21" spans="1:11" x14ac:dyDescent="0.25">
      <c r="A21" s="46">
        <v>5709</v>
      </c>
      <c r="B21" s="22">
        <v>120</v>
      </c>
      <c r="C21" s="22">
        <v>20</v>
      </c>
      <c r="D21" s="24">
        <f t="shared" si="0"/>
        <v>100</v>
      </c>
      <c r="E21" s="28" t="s">
        <v>40</v>
      </c>
      <c r="K21" t="s">
        <v>4</v>
      </c>
    </row>
    <row r="22" spans="1:11" x14ac:dyDescent="0.25">
      <c r="A22" s="46">
        <v>5710</v>
      </c>
      <c r="B22" s="22">
        <v>420</v>
      </c>
      <c r="C22" s="22">
        <v>70</v>
      </c>
      <c r="D22" s="24">
        <f t="shared" si="0"/>
        <v>350</v>
      </c>
      <c r="E22" s="28" t="s">
        <v>41</v>
      </c>
    </row>
    <row r="23" spans="1:11" x14ac:dyDescent="0.25">
      <c r="A23" s="46">
        <v>5711</v>
      </c>
      <c r="B23" s="22">
        <v>719.78</v>
      </c>
      <c r="C23" s="22">
        <v>119.96</v>
      </c>
      <c r="D23" s="24">
        <f t="shared" si="0"/>
        <v>599.81999999999994</v>
      </c>
      <c r="E23" s="28" t="s">
        <v>42</v>
      </c>
    </row>
    <row r="24" spans="1:11" x14ac:dyDescent="0.25">
      <c r="A24" s="46">
        <v>5712</v>
      </c>
      <c r="B24" s="22">
        <v>100</v>
      </c>
      <c r="C24" s="22"/>
      <c r="D24" s="24">
        <f t="shared" si="0"/>
        <v>100</v>
      </c>
      <c r="E24" s="25" t="s">
        <v>43</v>
      </c>
    </row>
    <row r="25" spans="1:11" x14ac:dyDescent="0.25">
      <c r="A25" s="46">
        <v>5713</v>
      </c>
      <c r="B25" s="22">
        <v>36407.1</v>
      </c>
      <c r="C25" s="22">
        <v>6067.85</v>
      </c>
      <c r="D25" s="24">
        <f t="shared" si="0"/>
        <v>30339.25</v>
      </c>
      <c r="E25" s="28" t="s">
        <v>44</v>
      </c>
    </row>
    <row r="26" spans="1:11" x14ac:dyDescent="0.25">
      <c r="A26" s="46">
        <v>5714</v>
      </c>
      <c r="B26" s="22">
        <v>866.62</v>
      </c>
      <c r="C26" s="22"/>
      <c r="D26" s="24">
        <f t="shared" si="0"/>
        <v>866.62</v>
      </c>
      <c r="E26" s="28" t="s">
        <v>45</v>
      </c>
    </row>
    <row r="27" spans="1:11" x14ac:dyDescent="0.25">
      <c r="A27" s="46">
        <v>5715</v>
      </c>
      <c r="B27" s="22">
        <v>345.6</v>
      </c>
      <c r="C27" s="22">
        <v>55.6</v>
      </c>
      <c r="D27" s="24">
        <f t="shared" si="0"/>
        <v>290</v>
      </c>
      <c r="E27" s="28" t="s">
        <v>12</v>
      </c>
    </row>
    <row r="28" spans="1:11" x14ac:dyDescent="0.25">
      <c r="A28" s="46">
        <v>5716</v>
      </c>
      <c r="B28" s="22">
        <v>153.74</v>
      </c>
      <c r="C28" s="22">
        <v>25.62</v>
      </c>
      <c r="D28" s="24">
        <f t="shared" si="0"/>
        <v>128.12</v>
      </c>
      <c r="E28" s="28" t="s">
        <v>11</v>
      </c>
    </row>
    <row r="29" spans="1:11" x14ac:dyDescent="0.25">
      <c r="A29" s="46">
        <v>5717</v>
      </c>
      <c r="B29" s="22">
        <v>585.52</v>
      </c>
      <c r="C29" s="22">
        <v>97.58</v>
      </c>
      <c r="D29" s="24">
        <f t="shared" si="0"/>
        <v>487.94</v>
      </c>
      <c r="E29" s="28" t="s">
        <v>46</v>
      </c>
    </row>
    <row r="30" spans="1:11" x14ac:dyDescent="0.25">
      <c r="A30" s="46">
        <v>5718</v>
      </c>
      <c r="B30" s="22">
        <v>98.39</v>
      </c>
      <c r="C30" s="22">
        <v>16.399999999999999</v>
      </c>
      <c r="D30" s="24">
        <f t="shared" si="0"/>
        <v>81.990000000000009</v>
      </c>
      <c r="E30" s="28" t="s">
        <v>47</v>
      </c>
    </row>
    <row r="31" spans="1:11" x14ac:dyDescent="0.25">
      <c r="A31" s="46">
        <v>5719</v>
      </c>
      <c r="B31" s="26">
        <v>1896.67</v>
      </c>
      <c r="C31" s="26">
        <v>291</v>
      </c>
      <c r="D31" s="24">
        <f t="shared" si="0"/>
        <v>1605.67</v>
      </c>
      <c r="E31" s="25" t="s">
        <v>48</v>
      </c>
    </row>
    <row r="32" spans="1:11" x14ac:dyDescent="0.25">
      <c r="A32" s="46">
        <v>5720</v>
      </c>
      <c r="B32" s="26">
        <v>100.78</v>
      </c>
      <c r="C32" s="26">
        <v>16.8</v>
      </c>
      <c r="D32" s="24">
        <f t="shared" si="0"/>
        <v>83.98</v>
      </c>
      <c r="E32" s="25" t="s">
        <v>49</v>
      </c>
    </row>
    <row r="33" spans="1:5" x14ac:dyDescent="0.25">
      <c r="A33" s="46">
        <v>5721</v>
      </c>
      <c r="B33" s="26">
        <v>28329.86</v>
      </c>
      <c r="C33" s="26">
        <v>4721.6400000000003</v>
      </c>
      <c r="D33" s="24">
        <f t="shared" si="0"/>
        <v>23608.22</v>
      </c>
      <c r="E33" s="25" t="s">
        <v>50</v>
      </c>
    </row>
    <row r="34" spans="1:5" x14ac:dyDescent="0.25">
      <c r="A34" s="46">
        <v>5722</v>
      </c>
      <c r="B34" s="22">
        <v>95</v>
      </c>
      <c r="C34" s="22"/>
      <c r="D34" s="24">
        <f t="shared" si="0"/>
        <v>95</v>
      </c>
      <c r="E34" s="28" t="s">
        <v>51</v>
      </c>
    </row>
    <row r="35" spans="1:5" x14ac:dyDescent="0.25">
      <c r="A35" s="46">
        <v>5723</v>
      </c>
      <c r="B35" s="22">
        <v>717.24</v>
      </c>
      <c r="C35" s="22">
        <v>119.54</v>
      </c>
      <c r="D35" s="24">
        <f t="shared" si="0"/>
        <v>597.70000000000005</v>
      </c>
      <c r="E35" s="28" t="s">
        <v>52</v>
      </c>
    </row>
    <row r="36" spans="1:5" x14ac:dyDescent="0.25">
      <c r="A36" s="46">
        <v>5724</v>
      </c>
      <c r="B36" s="53">
        <v>260</v>
      </c>
      <c r="C36" s="53"/>
      <c r="D36" s="24">
        <f t="shared" si="0"/>
        <v>260</v>
      </c>
      <c r="E36" s="28" t="s">
        <v>53</v>
      </c>
    </row>
    <row r="37" spans="1:5" x14ac:dyDescent="0.25">
      <c r="A37" s="46">
        <v>5725</v>
      </c>
      <c r="B37" s="53">
        <v>72.66</v>
      </c>
      <c r="C37" s="53"/>
      <c r="D37" s="24">
        <f t="shared" si="0"/>
        <v>72.66</v>
      </c>
      <c r="E37" s="28" t="s">
        <v>54</v>
      </c>
    </row>
    <row r="38" spans="1:5" x14ac:dyDescent="0.25">
      <c r="A38" s="63"/>
      <c r="B38" s="53">
        <v>10657.38</v>
      </c>
      <c r="C38" s="53"/>
      <c r="D38" s="24">
        <f t="shared" si="0"/>
        <v>10657.38</v>
      </c>
      <c r="E38" s="28" t="s">
        <v>13</v>
      </c>
    </row>
    <row r="39" spans="1:5" x14ac:dyDescent="0.25">
      <c r="A39" s="23"/>
      <c r="B39" s="24">
        <v>3017.64</v>
      </c>
      <c r="C39" s="24"/>
      <c r="D39" s="24">
        <f t="shared" si="0"/>
        <v>3017.64</v>
      </c>
      <c r="E39" s="25" t="s">
        <v>55</v>
      </c>
    </row>
    <row r="40" spans="1:5" x14ac:dyDescent="0.25">
      <c r="A40" s="23"/>
      <c r="B40" s="26">
        <v>4267.17</v>
      </c>
      <c r="C40" s="26"/>
      <c r="D40" s="24">
        <f t="shared" si="0"/>
        <v>4267.17</v>
      </c>
      <c r="E40" s="25" t="s">
        <v>56</v>
      </c>
    </row>
    <row r="41" spans="1:5" x14ac:dyDescent="0.25">
      <c r="A41" s="64">
        <v>5730</v>
      </c>
      <c r="B41" s="24">
        <v>45</v>
      </c>
      <c r="C41" s="24"/>
      <c r="D41" s="24">
        <f t="shared" si="0"/>
        <v>45</v>
      </c>
      <c r="E41" s="25" t="s">
        <v>57</v>
      </c>
    </row>
    <row r="42" spans="1:5" x14ac:dyDescent="0.25">
      <c r="A42" s="62">
        <v>5731</v>
      </c>
      <c r="B42" s="22">
        <v>52.06</v>
      </c>
      <c r="C42" s="22">
        <v>8.69</v>
      </c>
      <c r="D42" s="21">
        <f>B42-C42</f>
        <v>43.370000000000005</v>
      </c>
      <c r="E42" s="28" t="s">
        <v>58</v>
      </c>
    </row>
    <row r="43" spans="1:5" x14ac:dyDescent="0.25">
      <c r="A43" s="62">
        <v>5732</v>
      </c>
      <c r="B43" s="22">
        <v>336.85</v>
      </c>
      <c r="C43" s="22">
        <v>56.14</v>
      </c>
      <c r="D43" s="21">
        <f>B43-C43</f>
        <v>280.71000000000004</v>
      </c>
      <c r="E43" s="28" t="s">
        <v>59</v>
      </c>
    </row>
    <row r="44" spans="1:5" x14ac:dyDescent="0.25">
      <c r="A44" s="65"/>
      <c r="B44" s="24">
        <f>SUM(B4:B43)</f>
        <v>97273.96</v>
      </c>
      <c r="C44" s="24">
        <f t="shared" ref="C44:D44" si="1">SUM(C4:C43)</f>
        <v>12461.800000000001</v>
      </c>
      <c r="D44" s="24">
        <f t="shared" si="1"/>
        <v>84812.160000000003</v>
      </c>
      <c r="E44" s="25"/>
    </row>
    <row r="45" spans="1:5" x14ac:dyDescent="0.25">
      <c r="A45" s="27"/>
      <c r="B45" s="22"/>
      <c r="C45" s="22"/>
      <c r="D45" s="22"/>
      <c r="E45" s="28"/>
    </row>
    <row r="46" spans="1:5" x14ac:dyDescent="0.25">
      <c r="A46" s="27"/>
      <c r="B46" s="22"/>
      <c r="C46" s="22"/>
      <c r="D46" s="22"/>
      <c r="E46" s="28"/>
    </row>
    <row r="47" spans="1:5" x14ac:dyDescent="0.25">
      <c r="A47" s="27"/>
      <c r="B47" s="22"/>
      <c r="C47" s="22"/>
      <c r="D47" s="22"/>
      <c r="E47" s="28"/>
    </row>
    <row r="48" spans="1:5" x14ac:dyDescent="0.25">
      <c r="A48" s="27"/>
      <c r="B48" s="22"/>
      <c r="C48" s="22"/>
      <c r="D48" s="22"/>
      <c r="E48" s="28"/>
    </row>
    <row r="49" spans="1:5" x14ac:dyDescent="0.25">
      <c r="A49" s="49"/>
      <c r="B49" s="50"/>
      <c r="C49" s="50"/>
      <c r="D49" s="50"/>
      <c r="E49" s="51"/>
    </row>
    <row r="50" spans="1:5" ht="15" x14ac:dyDescent="0.25">
      <c r="A50" s="19"/>
      <c r="B50" s="20"/>
      <c r="C50" s="20"/>
      <c r="D50" s="20"/>
      <c r="E50" s="19"/>
    </row>
    <row r="51" spans="1:5" x14ac:dyDescent="0.25">
      <c r="E51" s="1"/>
    </row>
    <row r="52" spans="1:5" x14ac:dyDescent="0.25">
      <c r="E52" s="2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6"/>
  <sheetViews>
    <sheetView topLeftCell="A2" workbookViewId="0">
      <selection activeCell="E22" sqref="E22"/>
    </sheetView>
  </sheetViews>
  <sheetFormatPr defaultRowHeight="15" x14ac:dyDescent="0.25"/>
  <cols>
    <col min="1" max="1" width="9.140625" style="95"/>
    <col min="2" max="2" width="10.7109375" style="8" bestFit="1" customWidth="1"/>
    <col min="3" max="3" width="9.5703125" style="8" bestFit="1" customWidth="1"/>
    <col min="4" max="4" width="10.7109375" style="7" bestFit="1" customWidth="1"/>
    <col min="5" max="5" width="71.85546875" style="7" customWidth="1"/>
    <col min="6" max="16384" width="9.140625" style="7"/>
  </cols>
  <sheetData>
    <row r="1" spans="1:12" ht="15.75" x14ac:dyDescent="0.25">
      <c r="A1" s="93" t="s">
        <v>3</v>
      </c>
      <c r="B1" s="61"/>
      <c r="C1" s="61"/>
      <c r="D1" s="61"/>
      <c r="E1" s="41"/>
    </row>
    <row r="2" spans="1:12" ht="15.75" x14ac:dyDescent="0.25">
      <c r="A2" s="93" t="s">
        <v>277</v>
      </c>
      <c r="B2" s="61"/>
      <c r="C2" s="61"/>
      <c r="D2" s="61"/>
      <c r="E2" s="60"/>
    </row>
    <row r="3" spans="1:12" ht="31.5" x14ac:dyDescent="0.25">
      <c r="A3" s="44" t="s">
        <v>15</v>
      </c>
      <c r="B3" s="50" t="s">
        <v>1</v>
      </c>
      <c r="C3" s="50" t="s">
        <v>16</v>
      </c>
      <c r="D3" s="50" t="s">
        <v>6</v>
      </c>
      <c r="E3" s="45" t="s">
        <v>2</v>
      </c>
      <c r="F3" s="60"/>
      <c r="G3" s="60"/>
      <c r="H3" s="60"/>
      <c r="I3" s="60"/>
      <c r="J3" s="60"/>
      <c r="K3" s="60"/>
      <c r="L3" s="60"/>
    </row>
    <row r="4" spans="1:12" ht="15.75" x14ac:dyDescent="0.25">
      <c r="A4" s="23" t="s">
        <v>8</v>
      </c>
      <c r="B4" s="24">
        <v>792</v>
      </c>
      <c r="C4" s="24">
        <v>132</v>
      </c>
      <c r="D4" s="24">
        <f t="shared" ref="D4:D32" si="0">B4-C4</f>
        <v>660</v>
      </c>
      <c r="E4" s="25" t="s">
        <v>203</v>
      </c>
      <c r="F4" s="60"/>
      <c r="G4" s="60"/>
      <c r="H4" s="60"/>
      <c r="I4" s="60"/>
      <c r="J4" s="60"/>
      <c r="K4" s="60"/>
      <c r="L4" s="60"/>
    </row>
    <row r="5" spans="1:12" ht="15.75" x14ac:dyDescent="0.25">
      <c r="A5" s="23" t="s">
        <v>7</v>
      </c>
      <c r="B5" s="24">
        <v>7.99</v>
      </c>
      <c r="C5" s="24">
        <v>1.33</v>
      </c>
      <c r="D5" s="24">
        <f t="shared" si="0"/>
        <v>6.66</v>
      </c>
      <c r="E5" s="25" t="s">
        <v>278</v>
      </c>
      <c r="F5" s="60"/>
      <c r="G5" s="60"/>
      <c r="H5" s="60"/>
      <c r="I5" s="60"/>
      <c r="J5" s="60"/>
      <c r="K5" s="60"/>
      <c r="L5" s="60"/>
    </row>
    <row r="6" spans="1:12" ht="15.75" x14ac:dyDescent="0.25">
      <c r="A6" s="23" t="s">
        <v>7</v>
      </c>
      <c r="B6" s="24">
        <v>15.3</v>
      </c>
      <c r="C6" s="24">
        <v>2.5499999999999998</v>
      </c>
      <c r="D6" s="24">
        <f t="shared" si="0"/>
        <v>12.75</v>
      </c>
      <c r="E6" s="25" t="s">
        <v>279</v>
      </c>
      <c r="F6" s="60"/>
      <c r="G6" s="60"/>
      <c r="H6" s="60"/>
      <c r="I6" s="60"/>
      <c r="J6" s="60"/>
      <c r="K6" s="60"/>
      <c r="L6" s="60"/>
    </row>
    <row r="7" spans="1:12" ht="15.75" x14ac:dyDescent="0.25">
      <c r="A7" s="23" t="s">
        <v>7</v>
      </c>
      <c r="B7" s="24">
        <v>55.99</v>
      </c>
      <c r="C7" s="24">
        <v>9.33</v>
      </c>
      <c r="D7" s="24">
        <f t="shared" si="0"/>
        <v>46.660000000000004</v>
      </c>
      <c r="E7" s="25" t="s">
        <v>280</v>
      </c>
      <c r="F7" s="60"/>
      <c r="G7" s="60"/>
      <c r="H7" s="60"/>
      <c r="I7" s="60"/>
      <c r="J7" s="60"/>
      <c r="K7" s="60"/>
      <c r="L7" s="60"/>
    </row>
    <row r="8" spans="1:12" ht="15.75" x14ac:dyDescent="0.25">
      <c r="A8" s="23">
        <v>6060</v>
      </c>
      <c r="B8" s="24">
        <v>311.95</v>
      </c>
      <c r="C8" s="24">
        <v>51.99</v>
      </c>
      <c r="D8" s="24">
        <f t="shared" si="0"/>
        <v>259.95999999999998</v>
      </c>
      <c r="E8" s="25" t="s">
        <v>281</v>
      </c>
      <c r="F8" s="60"/>
      <c r="G8" s="60"/>
      <c r="H8" s="60"/>
      <c r="I8" s="60"/>
      <c r="J8" s="60"/>
      <c r="K8" s="60"/>
      <c r="L8" s="60"/>
    </row>
    <row r="9" spans="1:12" ht="15.75" x14ac:dyDescent="0.25">
      <c r="A9" s="23">
        <v>6061</v>
      </c>
      <c r="B9" s="24">
        <v>720</v>
      </c>
      <c r="C9" s="24">
        <v>120</v>
      </c>
      <c r="D9" s="24">
        <f t="shared" si="0"/>
        <v>600</v>
      </c>
      <c r="E9" s="25" t="s">
        <v>282</v>
      </c>
      <c r="F9" s="60"/>
      <c r="G9" s="60"/>
      <c r="H9" s="60"/>
      <c r="I9" s="60"/>
      <c r="J9" s="60"/>
      <c r="K9" s="60"/>
      <c r="L9" s="60"/>
    </row>
    <row r="10" spans="1:12" ht="15.75" x14ac:dyDescent="0.25">
      <c r="A10" s="23">
        <v>6062</v>
      </c>
      <c r="B10" s="24">
        <v>400</v>
      </c>
      <c r="C10" s="24">
        <v>0</v>
      </c>
      <c r="D10" s="24">
        <f t="shared" si="0"/>
        <v>400</v>
      </c>
      <c r="E10" s="25" t="s">
        <v>283</v>
      </c>
      <c r="F10" s="60"/>
      <c r="G10" s="60"/>
      <c r="H10" s="60"/>
      <c r="I10" s="60"/>
      <c r="J10" s="60"/>
      <c r="K10" s="60"/>
      <c r="L10" s="60"/>
    </row>
    <row r="11" spans="1:12" ht="15.75" x14ac:dyDescent="0.25">
      <c r="A11" s="23">
        <v>6065</v>
      </c>
      <c r="B11" s="24">
        <v>278.16000000000003</v>
      </c>
      <c r="C11" s="24">
        <v>46.36</v>
      </c>
      <c r="D11" s="24">
        <f t="shared" si="0"/>
        <v>231.8</v>
      </c>
      <c r="E11" s="25" t="s">
        <v>11</v>
      </c>
      <c r="F11" s="60"/>
      <c r="G11" s="60"/>
      <c r="H11" s="60"/>
      <c r="I11" s="60"/>
      <c r="J11" s="60"/>
      <c r="K11" s="60"/>
      <c r="L11" s="60"/>
    </row>
    <row r="12" spans="1:12" ht="15.75" x14ac:dyDescent="0.25">
      <c r="A12" s="23">
        <v>6066</v>
      </c>
      <c r="B12" s="24">
        <v>273</v>
      </c>
      <c r="C12" s="24">
        <v>0</v>
      </c>
      <c r="D12" s="24">
        <f t="shared" si="0"/>
        <v>273</v>
      </c>
      <c r="E12" s="25" t="s">
        <v>284</v>
      </c>
      <c r="F12" s="60"/>
      <c r="G12" s="60"/>
      <c r="H12" s="60"/>
      <c r="I12" s="60"/>
      <c r="J12" s="60"/>
      <c r="K12" s="60"/>
      <c r="L12" s="60"/>
    </row>
    <row r="13" spans="1:12" ht="15.75" x14ac:dyDescent="0.25">
      <c r="A13" s="23">
        <v>6068</v>
      </c>
      <c r="B13" s="24">
        <v>60.24</v>
      </c>
      <c r="C13" s="24">
        <v>10.039999999999999</v>
      </c>
      <c r="D13" s="24">
        <f t="shared" si="0"/>
        <v>50.2</v>
      </c>
      <c r="E13" s="25" t="s">
        <v>285</v>
      </c>
      <c r="F13" s="60"/>
      <c r="G13" s="60"/>
      <c r="H13" s="60"/>
      <c r="I13" s="60"/>
      <c r="J13" s="60"/>
      <c r="K13" s="60"/>
      <c r="L13" s="60"/>
    </row>
    <row r="14" spans="1:12" ht="15.75" x14ac:dyDescent="0.25">
      <c r="A14" s="23">
        <v>6069</v>
      </c>
      <c r="B14" s="24">
        <v>51.6</v>
      </c>
      <c r="C14" s="24">
        <v>8.6</v>
      </c>
      <c r="D14" s="24">
        <f t="shared" si="0"/>
        <v>43</v>
      </c>
      <c r="E14" s="25" t="s">
        <v>286</v>
      </c>
      <c r="F14" s="60"/>
      <c r="G14" s="60"/>
      <c r="H14" s="60"/>
      <c r="I14" s="60"/>
      <c r="J14" s="60"/>
      <c r="K14" s="60"/>
      <c r="L14" s="60"/>
    </row>
    <row r="15" spans="1:12" ht="15.75" x14ac:dyDescent="0.25">
      <c r="A15" s="23">
        <v>6070</v>
      </c>
      <c r="B15" s="24">
        <v>34.549999999999997</v>
      </c>
      <c r="C15" s="24">
        <v>0</v>
      </c>
      <c r="D15" s="24">
        <f t="shared" si="0"/>
        <v>34.549999999999997</v>
      </c>
      <c r="E15" s="25" t="s">
        <v>287</v>
      </c>
      <c r="F15" s="60"/>
      <c r="G15" s="60"/>
      <c r="H15" s="60"/>
      <c r="I15" s="60"/>
      <c r="J15" s="60"/>
      <c r="K15" s="60"/>
      <c r="L15" s="60"/>
    </row>
    <row r="16" spans="1:12" ht="15.75" x14ac:dyDescent="0.25">
      <c r="A16" s="23">
        <v>6071</v>
      </c>
      <c r="B16" s="24">
        <v>454.8</v>
      </c>
      <c r="C16" s="24">
        <v>75.8</v>
      </c>
      <c r="D16" s="24">
        <f t="shared" si="0"/>
        <v>379</v>
      </c>
      <c r="E16" s="25" t="s">
        <v>288</v>
      </c>
      <c r="F16" s="60"/>
      <c r="G16" s="60"/>
      <c r="H16" s="60"/>
      <c r="I16" s="60"/>
      <c r="J16" s="60"/>
      <c r="K16" s="60"/>
      <c r="L16" s="60"/>
    </row>
    <row r="17" spans="1:12" ht="15.75" x14ac:dyDescent="0.25">
      <c r="A17" s="23">
        <v>6072</v>
      </c>
      <c r="B17" s="24">
        <v>69</v>
      </c>
      <c r="C17" s="24">
        <v>11.5</v>
      </c>
      <c r="D17" s="24">
        <f t="shared" si="0"/>
        <v>57.5</v>
      </c>
      <c r="E17" s="25" t="s">
        <v>289</v>
      </c>
      <c r="F17" s="60"/>
      <c r="G17" s="60"/>
      <c r="H17" s="60"/>
      <c r="I17" s="60"/>
      <c r="J17" s="60"/>
      <c r="K17" s="60"/>
      <c r="L17" s="60"/>
    </row>
    <row r="18" spans="1:12" ht="15.75" x14ac:dyDescent="0.25">
      <c r="A18" s="23">
        <v>6073</v>
      </c>
      <c r="B18" s="24">
        <v>58.43</v>
      </c>
      <c r="C18" s="24">
        <v>9.74</v>
      </c>
      <c r="D18" s="24">
        <f t="shared" si="0"/>
        <v>48.69</v>
      </c>
      <c r="E18" s="25" t="s">
        <v>290</v>
      </c>
      <c r="F18" s="60"/>
      <c r="G18" s="60"/>
      <c r="H18" s="60"/>
      <c r="I18" s="60"/>
      <c r="J18" s="60"/>
      <c r="K18" s="60"/>
      <c r="L18" s="60"/>
    </row>
    <row r="19" spans="1:12" ht="15.75" x14ac:dyDescent="0.25">
      <c r="A19" s="23">
        <v>6074</v>
      </c>
      <c r="B19" s="24">
        <v>21</v>
      </c>
      <c r="C19" s="24">
        <v>3.5</v>
      </c>
      <c r="D19" s="24">
        <f t="shared" si="0"/>
        <v>17.5</v>
      </c>
      <c r="E19" s="25" t="s">
        <v>291</v>
      </c>
      <c r="F19" s="41"/>
      <c r="G19" s="41"/>
      <c r="H19" s="41"/>
      <c r="I19" s="41"/>
      <c r="J19" s="41"/>
      <c r="K19" s="41"/>
      <c r="L19" s="41"/>
    </row>
    <row r="20" spans="1:12" ht="15.75" x14ac:dyDescent="0.25">
      <c r="A20" s="23">
        <v>6075</v>
      </c>
      <c r="B20" s="24">
        <v>30</v>
      </c>
      <c r="C20" s="24">
        <v>5</v>
      </c>
      <c r="D20" s="24">
        <f t="shared" si="0"/>
        <v>25</v>
      </c>
      <c r="E20" s="25" t="s">
        <v>292</v>
      </c>
      <c r="G20" s="10"/>
      <c r="H20" s="10"/>
      <c r="I20" s="10"/>
      <c r="J20" s="10"/>
      <c r="K20" s="10"/>
      <c r="L20" s="10"/>
    </row>
    <row r="21" spans="1:12" ht="15.75" x14ac:dyDescent="0.25">
      <c r="A21" s="23">
        <v>6076</v>
      </c>
      <c r="B21" s="24">
        <v>584.72</v>
      </c>
      <c r="C21" s="24">
        <v>16.72</v>
      </c>
      <c r="D21" s="24">
        <f t="shared" si="0"/>
        <v>568</v>
      </c>
      <c r="E21" s="25" t="s">
        <v>293</v>
      </c>
      <c r="G21" s="10"/>
      <c r="H21" s="10"/>
      <c r="I21" s="10"/>
      <c r="J21" s="10"/>
      <c r="K21" s="10"/>
      <c r="L21" s="10"/>
    </row>
    <row r="22" spans="1:12" ht="15.75" x14ac:dyDescent="0.25">
      <c r="A22" s="23">
        <v>6077</v>
      </c>
      <c r="B22" s="24">
        <v>214.7</v>
      </c>
      <c r="C22" s="24">
        <v>35.78</v>
      </c>
      <c r="D22" s="24">
        <f t="shared" si="0"/>
        <v>178.92</v>
      </c>
      <c r="E22" s="25" t="s">
        <v>294</v>
      </c>
      <c r="F22" s="41"/>
      <c r="G22" s="41"/>
      <c r="H22" s="41"/>
      <c r="I22" s="41"/>
      <c r="J22" s="41"/>
      <c r="K22" s="41"/>
      <c r="L22" s="41"/>
    </row>
    <row r="23" spans="1:12" ht="15.75" x14ac:dyDescent="0.25">
      <c r="A23" s="23">
        <v>6078</v>
      </c>
      <c r="B23" s="24">
        <v>109.16</v>
      </c>
      <c r="C23" s="24">
        <v>18.190000000000001</v>
      </c>
      <c r="D23" s="24">
        <f t="shared" si="0"/>
        <v>90.97</v>
      </c>
      <c r="E23" s="25" t="s">
        <v>11</v>
      </c>
      <c r="G23" s="10"/>
      <c r="H23" s="10"/>
      <c r="I23" s="10"/>
      <c r="J23" s="10"/>
      <c r="K23" s="10"/>
      <c r="L23" s="10"/>
    </row>
    <row r="24" spans="1:12" ht="15.75" x14ac:dyDescent="0.25">
      <c r="A24" s="23">
        <v>6079</v>
      </c>
      <c r="B24" s="24">
        <v>51</v>
      </c>
      <c r="C24" s="24">
        <v>8.5</v>
      </c>
      <c r="D24" s="24">
        <f t="shared" si="0"/>
        <v>42.5</v>
      </c>
      <c r="E24" s="25" t="s">
        <v>142</v>
      </c>
      <c r="G24" s="10"/>
      <c r="H24" s="10"/>
      <c r="I24" s="10"/>
      <c r="J24" s="10"/>
      <c r="K24" s="10"/>
      <c r="L24" s="10"/>
    </row>
    <row r="25" spans="1:12" ht="15.75" x14ac:dyDescent="0.25">
      <c r="A25" s="23">
        <v>6080</v>
      </c>
      <c r="B25" s="24">
        <v>81</v>
      </c>
      <c r="C25" s="24">
        <v>13.5</v>
      </c>
      <c r="D25" s="24">
        <f t="shared" si="0"/>
        <v>67.5</v>
      </c>
      <c r="E25" s="25" t="s">
        <v>295</v>
      </c>
      <c r="G25" s="10"/>
      <c r="H25" s="10"/>
      <c r="I25" s="10"/>
      <c r="J25" s="10"/>
      <c r="K25" s="10"/>
      <c r="L25" s="10"/>
    </row>
    <row r="26" spans="1:12" ht="15.75" x14ac:dyDescent="0.25">
      <c r="A26" s="23">
        <v>6081</v>
      </c>
      <c r="B26" s="24">
        <v>100</v>
      </c>
      <c r="C26" s="24"/>
      <c r="D26" s="24">
        <f t="shared" si="0"/>
        <v>100</v>
      </c>
      <c r="E26" s="25" t="s">
        <v>296</v>
      </c>
      <c r="G26" s="10"/>
      <c r="H26" s="10"/>
      <c r="I26" s="10"/>
      <c r="J26" s="10"/>
      <c r="K26" s="10"/>
      <c r="L26" s="10"/>
    </row>
    <row r="27" spans="1:12" ht="15.75" x14ac:dyDescent="0.25">
      <c r="A27" s="23"/>
      <c r="B27" s="24">
        <v>10638.74</v>
      </c>
      <c r="C27" s="24"/>
      <c r="D27" s="24">
        <f t="shared" si="0"/>
        <v>10638.74</v>
      </c>
      <c r="E27" s="25" t="s">
        <v>13</v>
      </c>
      <c r="G27" s="10"/>
      <c r="H27" s="10"/>
      <c r="I27" s="10"/>
      <c r="J27" s="10"/>
      <c r="K27" s="10"/>
      <c r="L27" s="10"/>
    </row>
    <row r="28" spans="1:12" ht="15.75" x14ac:dyDescent="0.25">
      <c r="A28" s="23"/>
      <c r="B28" s="24">
        <v>2957.79</v>
      </c>
      <c r="C28" s="24"/>
      <c r="D28" s="24">
        <f t="shared" si="0"/>
        <v>2957.79</v>
      </c>
      <c r="E28" s="25" t="s">
        <v>84</v>
      </c>
      <c r="F28" s="59"/>
      <c r="G28" s="10"/>
      <c r="H28" s="10"/>
      <c r="I28" s="10"/>
      <c r="J28" s="10"/>
      <c r="K28" s="10"/>
      <c r="L28" s="10"/>
    </row>
    <row r="29" spans="1:12" ht="15.75" x14ac:dyDescent="0.25">
      <c r="A29" s="23"/>
      <c r="B29" s="24">
        <v>4298.17</v>
      </c>
      <c r="C29" s="24"/>
      <c r="D29" s="24">
        <f t="shared" si="0"/>
        <v>4298.17</v>
      </c>
      <c r="E29" s="25" t="s">
        <v>56</v>
      </c>
      <c r="G29" s="10"/>
      <c r="H29" s="10"/>
      <c r="I29" s="10"/>
      <c r="J29" s="10"/>
      <c r="K29" s="10"/>
      <c r="L29" s="10"/>
    </row>
    <row r="30" spans="1:12" ht="15.75" x14ac:dyDescent="0.25">
      <c r="A30" s="23">
        <v>6088</v>
      </c>
      <c r="B30" s="24">
        <v>298</v>
      </c>
      <c r="C30" s="24"/>
      <c r="D30" s="24">
        <f t="shared" si="0"/>
        <v>298</v>
      </c>
      <c r="E30" s="25" t="s">
        <v>297</v>
      </c>
      <c r="G30" s="10"/>
      <c r="H30" s="10"/>
      <c r="I30" s="10"/>
      <c r="J30" s="10"/>
      <c r="K30" s="10"/>
      <c r="L30" s="10"/>
    </row>
    <row r="31" spans="1:12" ht="15.75" x14ac:dyDescent="0.25">
      <c r="A31" s="23">
        <v>6089</v>
      </c>
      <c r="B31" s="24">
        <v>58.08</v>
      </c>
      <c r="C31" s="24">
        <v>9.68</v>
      </c>
      <c r="D31" s="24">
        <f t="shared" si="0"/>
        <v>48.4</v>
      </c>
      <c r="E31" s="25" t="s">
        <v>298</v>
      </c>
      <c r="G31" s="10"/>
      <c r="H31" s="10"/>
      <c r="I31" s="10"/>
      <c r="J31" s="10"/>
      <c r="K31" s="10"/>
      <c r="L31" s="10"/>
    </row>
    <row r="32" spans="1:12" ht="15.75" x14ac:dyDescent="0.25">
      <c r="A32" s="23">
        <v>6090</v>
      </c>
      <c r="B32" s="24">
        <v>73.569999999999993</v>
      </c>
      <c r="C32" s="24">
        <v>0</v>
      </c>
      <c r="D32" s="24">
        <f t="shared" si="0"/>
        <v>73.569999999999993</v>
      </c>
      <c r="E32" s="25" t="s">
        <v>299</v>
      </c>
      <c r="G32" s="10"/>
      <c r="H32" s="10"/>
      <c r="I32" s="10"/>
      <c r="J32" s="10"/>
      <c r="K32" s="10"/>
      <c r="L32" s="10"/>
    </row>
    <row r="33" spans="1:12" ht="15.75" x14ac:dyDescent="0.25">
      <c r="A33" s="23"/>
      <c r="B33" s="24"/>
      <c r="C33" s="24"/>
      <c r="D33" s="24"/>
      <c r="E33" s="25"/>
      <c r="G33" s="10"/>
      <c r="H33" s="10"/>
      <c r="I33" s="10"/>
      <c r="J33" s="10"/>
      <c r="K33" s="10"/>
      <c r="L33" s="10"/>
    </row>
    <row r="34" spans="1:12" ht="15.75" x14ac:dyDescent="0.25">
      <c r="A34" s="65"/>
      <c r="B34" s="24">
        <f>SUM(B4:B32)</f>
        <v>23098.940000000002</v>
      </c>
      <c r="C34" s="24">
        <f t="shared" ref="C34:D34" si="1">SUM(C4:C32)</f>
        <v>590.11000000000013</v>
      </c>
      <c r="D34" s="24">
        <f t="shared" si="1"/>
        <v>22508.83</v>
      </c>
      <c r="E34" s="25"/>
      <c r="F34" s="42"/>
      <c r="G34" s="40"/>
      <c r="H34" s="40"/>
      <c r="I34" s="40"/>
      <c r="J34" s="41"/>
    </row>
    <row r="35" spans="1:12" ht="15.75" x14ac:dyDescent="0.25">
      <c r="F35" s="42"/>
      <c r="G35" s="40"/>
      <c r="H35" s="40"/>
      <c r="I35" s="40"/>
      <c r="J35" s="41"/>
    </row>
    <row r="36" spans="1:12" ht="15.75" x14ac:dyDescent="0.25">
      <c r="F36" s="42"/>
      <c r="G36" s="40"/>
      <c r="H36" s="40"/>
      <c r="I36" s="40"/>
      <c r="J36" s="41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7"/>
  <sheetViews>
    <sheetView topLeftCell="A14" workbookViewId="0">
      <selection activeCell="E42" sqref="E42"/>
    </sheetView>
  </sheetViews>
  <sheetFormatPr defaultRowHeight="15" x14ac:dyDescent="0.25"/>
  <cols>
    <col min="1" max="1" width="9.140625" style="111"/>
    <col min="2" max="2" width="10.7109375" style="112" bestFit="1" customWidth="1"/>
    <col min="3" max="3" width="9.5703125" style="112" bestFit="1" customWidth="1"/>
    <col min="4" max="4" width="10.7109375" style="110" bestFit="1" customWidth="1"/>
    <col min="5" max="5" width="71.85546875" style="110" customWidth="1"/>
    <col min="6" max="16384" width="9.140625" style="110"/>
  </cols>
  <sheetData>
    <row r="1" spans="1:12" ht="15.75" x14ac:dyDescent="0.25">
      <c r="A1" s="66" t="s">
        <v>3</v>
      </c>
      <c r="B1" s="33"/>
      <c r="C1" s="33"/>
      <c r="D1" s="33"/>
      <c r="E1" s="30"/>
    </row>
    <row r="2" spans="1:12" ht="15.75" x14ac:dyDescent="0.25">
      <c r="A2" s="66" t="s">
        <v>19</v>
      </c>
      <c r="B2" s="33"/>
      <c r="C2" s="33"/>
      <c r="D2" s="33"/>
      <c r="E2" s="29"/>
    </row>
    <row r="3" spans="1:12" ht="31.5" x14ac:dyDescent="0.25">
      <c r="A3" s="55" t="s">
        <v>15</v>
      </c>
      <c r="B3" s="48" t="s">
        <v>1</v>
      </c>
      <c r="C3" s="48" t="s">
        <v>16</v>
      </c>
      <c r="D3" s="48" t="s">
        <v>6</v>
      </c>
      <c r="E3" s="54" t="s">
        <v>2</v>
      </c>
      <c r="F3" s="29"/>
      <c r="G3" s="29"/>
      <c r="H3" s="29"/>
      <c r="I3" s="29"/>
      <c r="J3" s="29"/>
      <c r="K3" s="29"/>
      <c r="L3" s="29"/>
    </row>
    <row r="4" spans="1:12" ht="15.75" x14ac:dyDescent="0.25">
      <c r="A4" s="27">
        <v>6092</v>
      </c>
      <c r="B4" s="21">
        <v>30</v>
      </c>
      <c r="C4" s="21">
        <v>5</v>
      </c>
      <c r="D4" s="21">
        <f t="shared" ref="D4:D46" si="0">B4-C4</f>
        <v>25</v>
      </c>
      <c r="E4" s="28" t="s">
        <v>300</v>
      </c>
      <c r="F4" s="29"/>
      <c r="G4" s="29"/>
      <c r="H4" s="29"/>
      <c r="I4" s="29"/>
      <c r="J4" s="29"/>
      <c r="K4" s="29"/>
      <c r="L4" s="29"/>
    </row>
    <row r="5" spans="1:12" ht="15.75" x14ac:dyDescent="0.25">
      <c r="A5" s="27">
        <v>6094</v>
      </c>
      <c r="B5" s="21">
        <v>187.2</v>
      </c>
      <c r="C5" s="21">
        <v>31.2</v>
      </c>
      <c r="D5" s="21">
        <f t="shared" si="0"/>
        <v>156</v>
      </c>
      <c r="E5" s="28" t="s">
        <v>301</v>
      </c>
      <c r="F5" s="29"/>
      <c r="G5" s="29"/>
      <c r="H5" s="29"/>
      <c r="I5" s="29"/>
      <c r="J5" s="29"/>
      <c r="K5" s="29"/>
      <c r="L5" s="29"/>
    </row>
    <row r="6" spans="1:12" ht="15.75" x14ac:dyDescent="0.25">
      <c r="A6" s="27" t="s">
        <v>7</v>
      </c>
      <c r="B6" s="21">
        <v>13.88</v>
      </c>
      <c r="C6" s="21"/>
      <c r="D6" s="21">
        <f t="shared" si="0"/>
        <v>13.88</v>
      </c>
      <c r="E6" s="28" t="s">
        <v>302</v>
      </c>
      <c r="F6" s="29"/>
      <c r="G6" s="29"/>
      <c r="H6" s="29"/>
      <c r="I6" s="29"/>
      <c r="J6" s="29"/>
      <c r="K6" s="29"/>
      <c r="L6" s="29"/>
    </row>
    <row r="7" spans="1:12" ht="15.75" x14ac:dyDescent="0.25">
      <c r="A7" s="27" t="s">
        <v>7</v>
      </c>
      <c r="B7" s="21">
        <v>7.99</v>
      </c>
      <c r="C7" s="21">
        <v>1.33</v>
      </c>
      <c r="D7" s="21">
        <f t="shared" si="0"/>
        <v>6.66</v>
      </c>
      <c r="E7" s="28" t="s">
        <v>303</v>
      </c>
      <c r="F7" s="29"/>
      <c r="G7" s="29"/>
      <c r="H7" s="29"/>
      <c r="I7" s="29"/>
      <c r="J7" s="29"/>
      <c r="K7" s="29"/>
      <c r="L7" s="29"/>
    </row>
    <row r="8" spans="1:12" ht="15.75" x14ac:dyDescent="0.25">
      <c r="A8" s="27" t="s">
        <v>7</v>
      </c>
      <c r="B8" s="21">
        <v>12.99</v>
      </c>
      <c r="C8" s="21">
        <v>2.17</v>
      </c>
      <c r="D8" s="21">
        <f t="shared" si="0"/>
        <v>10.82</v>
      </c>
      <c r="E8" s="28" t="s">
        <v>304</v>
      </c>
      <c r="F8" s="29"/>
      <c r="G8" s="29"/>
      <c r="H8" s="29"/>
      <c r="I8" s="29"/>
      <c r="J8" s="29"/>
      <c r="K8" s="29"/>
      <c r="L8" s="29"/>
    </row>
    <row r="9" spans="1:12" ht="15.75" x14ac:dyDescent="0.25">
      <c r="A9" s="27" t="s">
        <v>7</v>
      </c>
      <c r="B9" s="21">
        <v>16.48</v>
      </c>
      <c r="C9" s="21">
        <v>2.75</v>
      </c>
      <c r="D9" s="21">
        <f t="shared" si="0"/>
        <v>13.73</v>
      </c>
      <c r="E9" s="28" t="s">
        <v>305</v>
      </c>
      <c r="F9" s="29"/>
      <c r="G9" s="29"/>
      <c r="H9" s="29"/>
      <c r="I9" s="29"/>
      <c r="J9" s="29"/>
      <c r="K9" s="29"/>
      <c r="L9" s="29"/>
    </row>
    <row r="10" spans="1:12" ht="15.75" x14ac:dyDescent="0.25">
      <c r="A10" s="27" t="s">
        <v>7</v>
      </c>
      <c r="B10" s="21">
        <v>3.85</v>
      </c>
      <c r="C10" s="21">
        <v>0.64</v>
      </c>
      <c r="D10" s="21">
        <f t="shared" si="0"/>
        <v>3.21</v>
      </c>
      <c r="E10" s="28" t="s">
        <v>306</v>
      </c>
      <c r="F10" s="29"/>
      <c r="G10" s="29"/>
      <c r="H10" s="29"/>
      <c r="I10" s="29"/>
      <c r="J10" s="29"/>
      <c r="K10" s="29"/>
      <c r="L10" s="29"/>
    </row>
    <row r="11" spans="1:12" ht="15.75" x14ac:dyDescent="0.25">
      <c r="A11" s="27" t="s">
        <v>7</v>
      </c>
      <c r="B11" s="21">
        <v>75</v>
      </c>
      <c r="C11" s="21">
        <v>12.5</v>
      </c>
      <c r="D11" s="21">
        <f t="shared" si="0"/>
        <v>62.5</v>
      </c>
      <c r="E11" s="28" t="s">
        <v>307</v>
      </c>
      <c r="F11" s="29"/>
      <c r="G11" s="29"/>
      <c r="H11" s="29"/>
      <c r="I11" s="29"/>
      <c r="J11" s="29"/>
      <c r="K11" s="29"/>
      <c r="L11" s="29"/>
    </row>
    <row r="12" spans="1:12" ht="15.75" x14ac:dyDescent="0.25">
      <c r="A12" s="27" t="s">
        <v>8</v>
      </c>
      <c r="B12" s="21">
        <v>82.19</v>
      </c>
      <c r="C12" s="21">
        <v>3.91</v>
      </c>
      <c r="D12" s="21">
        <f t="shared" si="0"/>
        <v>78.28</v>
      </c>
      <c r="E12" s="28" t="s">
        <v>308</v>
      </c>
      <c r="F12" s="29"/>
      <c r="G12" s="29"/>
      <c r="H12" s="29"/>
      <c r="I12" s="29"/>
      <c r="J12" s="29"/>
      <c r="K12" s="29"/>
      <c r="L12" s="29"/>
    </row>
    <row r="13" spans="1:12" ht="15.75" x14ac:dyDescent="0.25">
      <c r="A13" s="27" t="s">
        <v>8</v>
      </c>
      <c r="B13" s="21">
        <v>95</v>
      </c>
      <c r="C13" s="21">
        <v>4.5199999999999996</v>
      </c>
      <c r="D13" s="21">
        <f t="shared" si="0"/>
        <v>90.48</v>
      </c>
      <c r="E13" s="28" t="s">
        <v>309</v>
      </c>
      <c r="F13" s="29"/>
      <c r="G13" s="29"/>
      <c r="H13" s="29"/>
      <c r="I13" s="29"/>
      <c r="J13" s="29"/>
      <c r="K13" s="29"/>
      <c r="L13" s="29"/>
    </row>
    <row r="14" spans="1:12" ht="15.75" x14ac:dyDescent="0.25">
      <c r="A14" s="27" t="s">
        <v>8</v>
      </c>
      <c r="B14" s="21">
        <v>180.16</v>
      </c>
      <c r="C14" s="21">
        <v>30.02</v>
      </c>
      <c r="D14" s="21">
        <f t="shared" si="0"/>
        <v>150.13999999999999</v>
      </c>
      <c r="E14" s="28" t="s">
        <v>310</v>
      </c>
      <c r="F14" s="29"/>
      <c r="G14" s="29"/>
      <c r="H14" s="29"/>
      <c r="I14" s="29"/>
      <c r="J14" s="29"/>
      <c r="K14" s="29"/>
      <c r="L14" s="29"/>
    </row>
    <row r="15" spans="1:12" ht="15.75" x14ac:dyDescent="0.25">
      <c r="A15" s="27" t="s">
        <v>8</v>
      </c>
      <c r="B15" s="21">
        <v>103.22</v>
      </c>
      <c r="C15" s="21"/>
      <c r="D15" s="21">
        <f t="shared" si="0"/>
        <v>103.22</v>
      </c>
      <c r="E15" s="28" t="s">
        <v>311</v>
      </c>
      <c r="F15" s="29"/>
      <c r="G15" s="29"/>
      <c r="H15" s="29"/>
      <c r="I15" s="29"/>
      <c r="J15" s="29"/>
      <c r="K15" s="29"/>
      <c r="L15" s="29"/>
    </row>
    <row r="16" spans="1:12" ht="15.75" x14ac:dyDescent="0.25">
      <c r="A16" s="27" t="s">
        <v>8</v>
      </c>
      <c r="B16" s="21">
        <v>14265.29</v>
      </c>
      <c r="C16" s="21"/>
      <c r="D16" s="21">
        <f t="shared" si="0"/>
        <v>14265.29</v>
      </c>
      <c r="E16" s="28" t="s">
        <v>312</v>
      </c>
      <c r="F16" s="29"/>
      <c r="G16" s="29"/>
      <c r="H16" s="29"/>
      <c r="I16" s="29"/>
      <c r="J16" s="29"/>
      <c r="K16" s="29"/>
      <c r="L16" s="29"/>
    </row>
    <row r="17" spans="1:12" ht="15.75" x14ac:dyDescent="0.25">
      <c r="A17" s="27">
        <v>6113</v>
      </c>
      <c r="B17" s="21">
        <v>302.95999999999998</v>
      </c>
      <c r="C17" s="21">
        <v>50.49</v>
      </c>
      <c r="D17" s="21">
        <f t="shared" si="0"/>
        <v>252.46999999999997</v>
      </c>
      <c r="E17" s="28" t="s">
        <v>313</v>
      </c>
      <c r="F17" s="29"/>
      <c r="G17" s="29"/>
      <c r="H17" s="29"/>
      <c r="I17" s="29"/>
      <c r="J17" s="29"/>
      <c r="K17" s="29"/>
      <c r="L17" s="29"/>
    </row>
    <row r="18" spans="1:12" ht="15.75" x14ac:dyDescent="0.25">
      <c r="A18" s="27">
        <v>6114</v>
      </c>
      <c r="B18" s="21">
        <v>3000</v>
      </c>
      <c r="C18" s="21">
        <v>500</v>
      </c>
      <c r="D18" s="21">
        <f t="shared" si="0"/>
        <v>2500</v>
      </c>
      <c r="E18" s="28" t="s">
        <v>314</v>
      </c>
      <c r="F18" s="29"/>
      <c r="G18" s="29"/>
      <c r="H18" s="29"/>
      <c r="I18" s="29"/>
      <c r="J18" s="29"/>
      <c r="K18" s="29"/>
      <c r="L18" s="29"/>
    </row>
    <row r="19" spans="1:12" ht="15.75" x14ac:dyDescent="0.25">
      <c r="A19" s="27">
        <v>6115</v>
      </c>
      <c r="B19" s="21">
        <v>1268.97</v>
      </c>
      <c r="C19" s="21">
        <v>211.49</v>
      </c>
      <c r="D19" s="21">
        <f t="shared" si="0"/>
        <v>1057.48</v>
      </c>
      <c r="E19" s="28" t="s">
        <v>315</v>
      </c>
      <c r="F19" s="30"/>
      <c r="G19" s="30"/>
      <c r="H19" s="30"/>
      <c r="I19" s="30"/>
      <c r="J19" s="30"/>
      <c r="K19" s="30"/>
      <c r="L19" s="30"/>
    </row>
    <row r="20" spans="1:12" ht="15.75" x14ac:dyDescent="0.25">
      <c r="A20" s="27">
        <v>6116</v>
      </c>
      <c r="B20" s="21">
        <v>28.69</v>
      </c>
      <c r="C20" s="21">
        <v>4.78</v>
      </c>
      <c r="D20" s="21">
        <f t="shared" si="0"/>
        <v>23.91</v>
      </c>
      <c r="E20" s="28" t="s">
        <v>316</v>
      </c>
      <c r="G20" s="47"/>
      <c r="H20" s="47"/>
      <c r="I20" s="47"/>
      <c r="J20" s="47"/>
      <c r="K20" s="47"/>
      <c r="L20" s="47"/>
    </row>
    <row r="21" spans="1:12" ht="15.75" x14ac:dyDescent="0.25">
      <c r="A21" s="27">
        <v>6117</v>
      </c>
      <c r="B21" s="21">
        <v>1131.6199999999999</v>
      </c>
      <c r="C21" s="21">
        <v>188.6</v>
      </c>
      <c r="D21" s="21">
        <f t="shared" si="0"/>
        <v>943.01999999999987</v>
      </c>
      <c r="E21" s="28" t="s">
        <v>233</v>
      </c>
      <c r="G21" s="47"/>
      <c r="H21" s="47"/>
      <c r="I21" s="47"/>
      <c r="J21" s="47"/>
      <c r="K21" s="47"/>
      <c r="L21" s="47"/>
    </row>
    <row r="22" spans="1:12" ht="15.75" x14ac:dyDescent="0.25">
      <c r="A22" s="27">
        <v>6118</v>
      </c>
      <c r="B22" s="21">
        <v>24</v>
      </c>
      <c r="C22" s="21">
        <v>4</v>
      </c>
      <c r="D22" s="21">
        <f t="shared" si="0"/>
        <v>20</v>
      </c>
      <c r="E22" s="28" t="s">
        <v>317</v>
      </c>
      <c r="G22" s="47"/>
      <c r="H22" s="47"/>
      <c r="I22" s="47"/>
      <c r="J22" s="47"/>
      <c r="K22" s="47"/>
      <c r="L22" s="47"/>
    </row>
    <row r="23" spans="1:12" ht="15.75" x14ac:dyDescent="0.25">
      <c r="A23" s="27">
        <v>6119</v>
      </c>
      <c r="B23" s="21">
        <v>100</v>
      </c>
      <c r="C23" s="21"/>
      <c r="D23" s="21">
        <f t="shared" si="0"/>
        <v>100</v>
      </c>
      <c r="E23" s="28" t="s">
        <v>318</v>
      </c>
      <c r="G23" s="47"/>
      <c r="H23" s="47"/>
      <c r="I23" s="47"/>
      <c r="J23" s="47"/>
      <c r="K23" s="47"/>
      <c r="L23" s="47"/>
    </row>
    <row r="24" spans="1:12" ht="15.75" x14ac:dyDescent="0.25">
      <c r="A24" s="27">
        <v>6120</v>
      </c>
      <c r="B24" s="21">
        <v>360</v>
      </c>
      <c r="C24" s="21">
        <v>60</v>
      </c>
      <c r="D24" s="21">
        <f t="shared" si="0"/>
        <v>300</v>
      </c>
      <c r="E24" s="28" t="s">
        <v>319</v>
      </c>
      <c r="G24" s="47"/>
      <c r="H24" s="47"/>
      <c r="I24" s="47"/>
      <c r="J24" s="47"/>
      <c r="K24" s="47"/>
      <c r="L24" s="47"/>
    </row>
    <row r="25" spans="1:12" ht="15.75" x14ac:dyDescent="0.25">
      <c r="A25" s="27">
        <v>6121</v>
      </c>
      <c r="B25" s="21">
        <v>218.93</v>
      </c>
      <c r="C25" s="21">
        <v>36.49</v>
      </c>
      <c r="D25" s="21">
        <f t="shared" si="0"/>
        <v>182.44</v>
      </c>
      <c r="E25" s="28" t="s">
        <v>320</v>
      </c>
      <c r="G25" s="47"/>
      <c r="H25" s="47"/>
      <c r="I25" s="47"/>
      <c r="J25" s="47"/>
      <c r="K25" s="47"/>
      <c r="L25" s="47"/>
    </row>
    <row r="26" spans="1:12" ht="15.75" x14ac:dyDescent="0.25">
      <c r="A26" s="27">
        <v>6122</v>
      </c>
      <c r="B26" s="21">
        <v>36</v>
      </c>
      <c r="C26" s="21"/>
      <c r="D26" s="21">
        <f t="shared" si="0"/>
        <v>36</v>
      </c>
      <c r="E26" s="28" t="s">
        <v>321</v>
      </c>
      <c r="G26" s="47"/>
      <c r="H26" s="47"/>
      <c r="I26" s="47"/>
      <c r="J26" s="47"/>
      <c r="K26" s="47"/>
      <c r="L26" s="47"/>
    </row>
    <row r="27" spans="1:12" ht="15.75" x14ac:dyDescent="0.25">
      <c r="A27" s="27">
        <v>6123</v>
      </c>
      <c r="B27" s="21">
        <v>78</v>
      </c>
      <c r="C27" s="21">
        <v>13</v>
      </c>
      <c r="D27" s="21">
        <f t="shared" si="0"/>
        <v>65</v>
      </c>
      <c r="E27" s="28" t="s">
        <v>322</v>
      </c>
      <c r="G27" s="47"/>
      <c r="H27" s="47"/>
      <c r="I27" s="47"/>
      <c r="J27" s="47"/>
      <c r="K27" s="47"/>
      <c r="L27" s="47"/>
    </row>
    <row r="28" spans="1:12" ht="15.75" x14ac:dyDescent="0.25">
      <c r="A28" s="27">
        <v>6124</v>
      </c>
      <c r="B28" s="21">
        <v>43.49</v>
      </c>
      <c r="C28" s="21">
        <v>7.25</v>
      </c>
      <c r="D28" s="21">
        <f t="shared" si="0"/>
        <v>36.24</v>
      </c>
      <c r="E28" s="28" t="s">
        <v>323</v>
      </c>
      <c r="G28" s="47"/>
      <c r="H28" s="47"/>
      <c r="I28" s="47"/>
      <c r="J28" s="47"/>
      <c r="K28" s="47"/>
      <c r="L28" s="47"/>
    </row>
    <row r="29" spans="1:12" ht="15.75" x14ac:dyDescent="0.25">
      <c r="A29" s="27">
        <v>6125</v>
      </c>
      <c r="B29" s="21">
        <v>199.94</v>
      </c>
      <c r="C29" s="21">
        <v>33.32</v>
      </c>
      <c r="D29" s="21">
        <f t="shared" si="0"/>
        <v>166.62</v>
      </c>
      <c r="E29" s="28" t="s">
        <v>324</v>
      </c>
      <c r="F29" s="30"/>
      <c r="G29" s="30"/>
      <c r="H29" s="30"/>
      <c r="I29" s="30"/>
      <c r="J29" s="30"/>
      <c r="K29" s="30"/>
      <c r="L29" s="30"/>
    </row>
    <row r="30" spans="1:12" ht="15.75" x14ac:dyDescent="0.25">
      <c r="A30" s="27">
        <v>6126</v>
      </c>
      <c r="B30" s="21">
        <v>77</v>
      </c>
      <c r="C30" s="21"/>
      <c r="D30" s="21">
        <f t="shared" si="0"/>
        <v>77</v>
      </c>
      <c r="E30" s="28" t="s">
        <v>325</v>
      </c>
      <c r="G30" s="47"/>
      <c r="H30" s="47"/>
      <c r="I30" s="47"/>
      <c r="J30" s="47"/>
      <c r="K30" s="47"/>
      <c r="L30" s="47"/>
    </row>
    <row r="31" spans="1:12" ht="15.75" x14ac:dyDescent="0.25">
      <c r="A31" s="27">
        <v>6142</v>
      </c>
      <c r="B31" s="21">
        <v>368.25</v>
      </c>
      <c r="C31" s="21">
        <v>57</v>
      </c>
      <c r="D31" s="21">
        <f t="shared" si="0"/>
        <v>311.25</v>
      </c>
      <c r="E31" s="28" t="s">
        <v>326</v>
      </c>
      <c r="G31" s="47"/>
      <c r="H31" s="47"/>
      <c r="I31" s="47"/>
      <c r="J31" s="47"/>
      <c r="K31" s="47"/>
      <c r="L31" s="47"/>
    </row>
    <row r="32" spans="1:12" ht="15.75" x14ac:dyDescent="0.25">
      <c r="A32" s="27">
        <v>6128</v>
      </c>
      <c r="B32" s="21">
        <v>570</v>
      </c>
      <c r="C32" s="21">
        <v>95</v>
      </c>
      <c r="D32" s="21">
        <f t="shared" si="0"/>
        <v>475</v>
      </c>
      <c r="E32" s="28" t="s">
        <v>327</v>
      </c>
      <c r="G32" s="47"/>
      <c r="H32" s="47"/>
      <c r="I32" s="47"/>
      <c r="J32" s="47"/>
      <c r="K32" s="47"/>
      <c r="L32" s="47"/>
    </row>
    <row r="33" spans="1:12" ht="15.75" x14ac:dyDescent="0.25">
      <c r="A33" s="27">
        <v>6129</v>
      </c>
      <c r="B33" s="21">
        <v>1833.52</v>
      </c>
      <c r="C33" s="21"/>
      <c r="D33" s="21">
        <f t="shared" si="0"/>
        <v>1833.52</v>
      </c>
      <c r="E33" s="28" t="s">
        <v>328</v>
      </c>
      <c r="G33" s="47"/>
      <c r="H33" s="47"/>
      <c r="I33" s="47"/>
      <c r="J33" s="47"/>
      <c r="K33" s="47"/>
      <c r="L33" s="47"/>
    </row>
    <row r="34" spans="1:12" ht="15.75" x14ac:dyDescent="0.25">
      <c r="A34" s="27">
        <v>6130</v>
      </c>
      <c r="B34" s="21">
        <v>276</v>
      </c>
      <c r="C34" s="21">
        <v>46</v>
      </c>
      <c r="D34" s="21">
        <f t="shared" si="0"/>
        <v>230</v>
      </c>
      <c r="E34" s="28" t="s">
        <v>329</v>
      </c>
      <c r="F34" s="98"/>
      <c r="G34" s="47"/>
      <c r="H34" s="47"/>
      <c r="I34" s="47"/>
      <c r="J34" s="47"/>
      <c r="K34" s="47"/>
      <c r="L34" s="47"/>
    </row>
    <row r="35" spans="1:12" ht="15.75" x14ac:dyDescent="0.25">
      <c r="A35" s="27">
        <v>6131</v>
      </c>
      <c r="B35" s="21">
        <v>133.66</v>
      </c>
      <c r="C35" s="21">
        <v>22.28</v>
      </c>
      <c r="D35" s="21">
        <f t="shared" si="0"/>
        <v>111.38</v>
      </c>
      <c r="E35" s="28" t="s">
        <v>330</v>
      </c>
      <c r="G35" s="47"/>
      <c r="H35" s="47"/>
      <c r="I35" s="47"/>
      <c r="J35" s="47"/>
      <c r="K35" s="47"/>
      <c r="L35" s="47"/>
    </row>
    <row r="36" spans="1:12" ht="15.75" x14ac:dyDescent="0.25">
      <c r="A36" s="27">
        <v>6132</v>
      </c>
      <c r="B36" s="21">
        <v>359.43</v>
      </c>
      <c r="C36" s="21">
        <v>59.91</v>
      </c>
      <c r="D36" s="21">
        <f t="shared" si="0"/>
        <v>299.52</v>
      </c>
      <c r="E36" s="28" t="s">
        <v>331</v>
      </c>
      <c r="G36" s="47"/>
      <c r="H36" s="47"/>
      <c r="I36" s="47"/>
      <c r="J36" s="47"/>
      <c r="K36" s="47"/>
      <c r="L36" s="47"/>
    </row>
    <row r="37" spans="1:12" ht="15.75" x14ac:dyDescent="0.25">
      <c r="A37" s="27">
        <v>6133</v>
      </c>
      <c r="B37" s="21">
        <v>30</v>
      </c>
      <c r="C37" s="21"/>
      <c r="D37" s="21">
        <f t="shared" si="0"/>
        <v>30</v>
      </c>
      <c r="E37" s="28" t="s">
        <v>149</v>
      </c>
      <c r="G37" s="47"/>
      <c r="H37" s="47"/>
      <c r="I37" s="47"/>
      <c r="J37" s="47"/>
      <c r="K37" s="47"/>
      <c r="L37" s="47"/>
    </row>
    <row r="38" spans="1:12" ht="15.75" x14ac:dyDescent="0.25">
      <c r="A38" s="27">
        <v>6134</v>
      </c>
      <c r="B38" s="21">
        <v>714.21</v>
      </c>
      <c r="C38" s="21">
        <v>119.03</v>
      </c>
      <c r="D38" s="21">
        <f t="shared" si="0"/>
        <v>595.18000000000006</v>
      </c>
      <c r="E38" s="28" t="s">
        <v>188</v>
      </c>
      <c r="G38" s="47"/>
      <c r="H38" s="47"/>
      <c r="I38" s="47"/>
      <c r="J38" s="47"/>
      <c r="K38" s="47"/>
      <c r="L38" s="47"/>
    </row>
    <row r="39" spans="1:12" ht="15.75" x14ac:dyDescent="0.25">
      <c r="A39" s="27">
        <v>6135</v>
      </c>
      <c r="B39" s="21">
        <v>88.8</v>
      </c>
      <c r="C39" s="21">
        <v>14.8</v>
      </c>
      <c r="D39" s="21">
        <f t="shared" si="0"/>
        <v>74</v>
      </c>
      <c r="E39" s="28" t="s">
        <v>332</v>
      </c>
      <c r="G39" s="47"/>
      <c r="H39" s="47"/>
      <c r="I39" s="47"/>
      <c r="J39" s="47"/>
      <c r="K39" s="47"/>
      <c r="L39" s="47"/>
    </row>
    <row r="40" spans="1:12" ht="15.75" x14ac:dyDescent="0.25">
      <c r="A40" s="27">
        <v>6136</v>
      </c>
      <c r="B40" s="21">
        <v>396</v>
      </c>
      <c r="C40" s="21">
        <v>66</v>
      </c>
      <c r="D40" s="21">
        <f t="shared" si="0"/>
        <v>330</v>
      </c>
      <c r="E40" s="28" t="s">
        <v>333</v>
      </c>
      <c r="G40" s="47"/>
      <c r="H40" s="47"/>
      <c r="I40" s="47"/>
      <c r="J40" s="47"/>
      <c r="K40" s="47"/>
      <c r="L40" s="47"/>
    </row>
    <row r="41" spans="1:12" ht="15.75" x14ac:dyDescent="0.25">
      <c r="A41" s="27"/>
      <c r="B41" s="21">
        <v>10626.18</v>
      </c>
      <c r="C41" s="21"/>
      <c r="D41" s="21">
        <f t="shared" si="0"/>
        <v>10626.18</v>
      </c>
      <c r="E41" s="28" t="s">
        <v>13</v>
      </c>
    </row>
    <row r="42" spans="1:12" ht="15.75" x14ac:dyDescent="0.25">
      <c r="A42" s="27"/>
      <c r="B42" s="21">
        <v>1039.9100000000001</v>
      </c>
      <c r="C42" s="21"/>
      <c r="D42" s="21">
        <f t="shared" si="0"/>
        <v>1039.9100000000001</v>
      </c>
      <c r="E42" s="28" t="s">
        <v>84</v>
      </c>
    </row>
    <row r="43" spans="1:12" ht="15.75" x14ac:dyDescent="0.25">
      <c r="A43" s="27"/>
      <c r="B43" s="21">
        <v>3517.83</v>
      </c>
      <c r="C43" s="21"/>
      <c r="D43" s="21">
        <f t="shared" si="0"/>
        <v>3517.83</v>
      </c>
      <c r="E43" s="28" t="s">
        <v>56</v>
      </c>
    </row>
    <row r="44" spans="1:12" ht="15.75" x14ac:dyDescent="0.25">
      <c r="A44" s="27">
        <v>6139</v>
      </c>
      <c r="B44" s="21">
        <v>108</v>
      </c>
      <c r="C44" s="21">
        <v>18</v>
      </c>
      <c r="D44" s="21">
        <f t="shared" si="0"/>
        <v>90</v>
      </c>
      <c r="E44" s="28" t="s">
        <v>334</v>
      </c>
    </row>
    <row r="45" spans="1:12" ht="15.75" x14ac:dyDescent="0.25">
      <c r="A45" s="27">
        <v>6140</v>
      </c>
      <c r="B45" s="21">
        <v>263.60000000000002</v>
      </c>
      <c r="C45" s="21">
        <v>43.93</v>
      </c>
      <c r="D45" s="21">
        <f t="shared" si="0"/>
        <v>219.67000000000002</v>
      </c>
      <c r="E45" s="28" t="s">
        <v>316</v>
      </c>
    </row>
    <row r="46" spans="1:12" ht="15.75" x14ac:dyDescent="0.25">
      <c r="A46" s="27">
        <v>6141</v>
      </c>
      <c r="B46" s="21">
        <v>29.47</v>
      </c>
      <c r="C46" s="21">
        <v>4.91</v>
      </c>
      <c r="D46" s="21">
        <f t="shared" si="0"/>
        <v>24.56</v>
      </c>
      <c r="E46" s="28" t="s">
        <v>323</v>
      </c>
    </row>
    <row r="47" spans="1:12" ht="15.75" x14ac:dyDescent="0.25">
      <c r="A47" s="64"/>
      <c r="B47" s="21">
        <f>SUM(B4:B46)</f>
        <v>42297.71</v>
      </c>
      <c r="C47" s="21">
        <f t="shared" ref="C47:D47" si="1">SUM(C4:C46)</f>
        <v>1750.32</v>
      </c>
      <c r="D47" s="21">
        <f t="shared" si="1"/>
        <v>40547.39</v>
      </c>
      <c r="E47" s="28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3"/>
  <sheetViews>
    <sheetView tabSelected="1" workbookViewId="0">
      <selection activeCell="K28" sqref="K28"/>
    </sheetView>
  </sheetViews>
  <sheetFormatPr defaultRowHeight="15" x14ac:dyDescent="0.25"/>
  <cols>
    <col min="1" max="1" width="9.140625" style="95"/>
    <col min="2" max="2" width="10.7109375" style="8" bestFit="1" customWidth="1"/>
    <col min="3" max="3" width="9.5703125" style="8" bestFit="1" customWidth="1"/>
    <col min="4" max="4" width="10.7109375" style="7" bestFit="1" customWidth="1"/>
    <col min="5" max="5" width="71.85546875" style="7" customWidth="1"/>
    <col min="6" max="16384" width="9.140625" style="7"/>
  </cols>
  <sheetData>
    <row r="1" spans="1:12" ht="15.75" x14ac:dyDescent="0.25">
      <c r="A1" s="93" t="s">
        <v>3</v>
      </c>
      <c r="B1" s="61"/>
      <c r="C1" s="61"/>
      <c r="D1" s="61"/>
      <c r="E1" s="41"/>
    </row>
    <row r="2" spans="1:12" ht="15.75" x14ac:dyDescent="0.25">
      <c r="A2" s="93" t="s">
        <v>18</v>
      </c>
      <c r="B2" s="61"/>
      <c r="C2" s="61"/>
      <c r="D2" s="61"/>
      <c r="E2" s="60"/>
    </row>
    <row r="3" spans="1:12" ht="31.5" x14ac:dyDescent="0.25">
      <c r="A3" s="44" t="s">
        <v>15</v>
      </c>
      <c r="B3" s="50" t="s">
        <v>1</v>
      </c>
      <c r="C3" s="50" t="s">
        <v>16</v>
      </c>
      <c r="D3" s="50" t="s">
        <v>6</v>
      </c>
      <c r="E3" s="45" t="s">
        <v>2</v>
      </c>
      <c r="F3" s="60"/>
      <c r="G3" s="60"/>
      <c r="H3" s="60"/>
      <c r="I3" s="60"/>
      <c r="J3" s="60"/>
      <c r="K3" s="60"/>
      <c r="L3" s="60"/>
    </row>
    <row r="4" spans="1:12" ht="15.75" x14ac:dyDescent="0.25">
      <c r="A4" s="23" t="s">
        <v>7</v>
      </c>
      <c r="B4" s="24">
        <v>4.99</v>
      </c>
      <c r="C4" s="24"/>
      <c r="D4" s="24">
        <f>B4-C4</f>
        <v>4.99</v>
      </c>
      <c r="E4" s="25" t="s">
        <v>335</v>
      </c>
      <c r="F4" s="60"/>
      <c r="G4" s="42"/>
      <c r="H4" s="40"/>
      <c r="I4" s="40"/>
      <c r="J4" s="40"/>
      <c r="K4" s="41"/>
      <c r="L4" s="60"/>
    </row>
    <row r="5" spans="1:12" ht="15.75" x14ac:dyDescent="0.25">
      <c r="A5" s="23" t="s">
        <v>7</v>
      </c>
      <c r="B5" s="24">
        <v>11.41</v>
      </c>
      <c r="C5" s="24">
        <v>1.9</v>
      </c>
      <c r="D5" s="24">
        <f t="shared" ref="D5:D52" si="0">B5-C5</f>
        <v>9.51</v>
      </c>
      <c r="E5" s="25" t="s">
        <v>336</v>
      </c>
      <c r="F5" s="60"/>
      <c r="G5" s="42"/>
      <c r="H5" s="40"/>
      <c r="I5" s="40"/>
      <c r="J5" s="40"/>
      <c r="K5" s="41"/>
      <c r="L5" s="60"/>
    </row>
    <row r="6" spans="1:12" ht="15.75" x14ac:dyDescent="0.25">
      <c r="A6" s="23" t="s">
        <v>7</v>
      </c>
      <c r="B6" s="24">
        <v>7.4</v>
      </c>
      <c r="C6" s="24">
        <v>1.23</v>
      </c>
      <c r="D6" s="24">
        <f t="shared" si="0"/>
        <v>6.17</v>
      </c>
      <c r="E6" s="25" t="s">
        <v>337</v>
      </c>
      <c r="F6" s="60"/>
      <c r="G6" s="42"/>
      <c r="H6" s="40"/>
      <c r="I6" s="40"/>
      <c r="J6" s="40"/>
      <c r="K6" s="41"/>
      <c r="L6" s="60"/>
    </row>
    <row r="7" spans="1:12" ht="15.75" x14ac:dyDescent="0.25">
      <c r="A7" s="23" t="s">
        <v>7</v>
      </c>
      <c r="B7" s="24">
        <v>39.979999999999997</v>
      </c>
      <c r="C7" s="24">
        <v>6.66</v>
      </c>
      <c r="D7" s="24">
        <f t="shared" si="0"/>
        <v>33.319999999999993</v>
      </c>
      <c r="E7" s="25" t="s">
        <v>338</v>
      </c>
      <c r="F7" s="60"/>
      <c r="G7" s="42"/>
      <c r="H7" s="40"/>
      <c r="I7" s="40"/>
      <c r="J7" s="40"/>
      <c r="K7" s="41"/>
      <c r="L7" s="60"/>
    </row>
    <row r="8" spans="1:12" ht="15.75" x14ac:dyDescent="0.25">
      <c r="A8" s="23" t="s">
        <v>7</v>
      </c>
      <c r="B8" s="24">
        <v>72</v>
      </c>
      <c r="C8" s="24">
        <v>12</v>
      </c>
      <c r="D8" s="24">
        <f t="shared" si="0"/>
        <v>60</v>
      </c>
      <c r="E8" s="25" t="s">
        <v>339</v>
      </c>
      <c r="F8" s="60"/>
      <c r="G8" s="42"/>
      <c r="H8" s="40"/>
      <c r="I8" s="40"/>
      <c r="J8" s="40"/>
      <c r="K8" s="41"/>
      <c r="L8" s="60"/>
    </row>
    <row r="9" spans="1:12" ht="15.75" x14ac:dyDescent="0.25">
      <c r="A9" s="23" t="s">
        <v>7</v>
      </c>
      <c r="B9" s="24">
        <v>14.4</v>
      </c>
      <c r="C9" s="24">
        <v>2.4</v>
      </c>
      <c r="D9" s="24">
        <f t="shared" si="0"/>
        <v>12</v>
      </c>
      <c r="E9" s="25" t="s">
        <v>340</v>
      </c>
      <c r="F9" s="60"/>
      <c r="G9" s="42"/>
      <c r="H9" s="40"/>
      <c r="I9" s="40"/>
      <c r="J9" s="40"/>
      <c r="K9" s="41"/>
      <c r="L9" s="60"/>
    </row>
    <row r="10" spans="1:12" ht="15.75" x14ac:dyDescent="0.25">
      <c r="A10" s="23" t="s">
        <v>7</v>
      </c>
      <c r="B10" s="24">
        <v>21.68</v>
      </c>
      <c r="C10" s="24">
        <v>3.62</v>
      </c>
      <c r="D10" s="24">
        <f t="shared" si="0"/>
        <v>18.059999999999999</v>
      </c>
      <c r="E10" s="25" t="s">
        <v>341</v>
      </c>
      <c r="F10" s="60"/>
      <c r="G10" s="42"/>
      <c r="H10" s="40"/>
      <c r="I10" s="40"/>
      <c r="J10" s="40"/>
      <c r="K10" s="41"/>
      <c r="L10" s="60"/>
    </row>
    <row r="11" spans="1:12" ht="15.75" x14ac:dyDescent="0.25">
      <c r="A11" s="23" t="s">
        <v>7</v>
      </c>
      <c r="B11" s="24">
        <v>163.5</v>
      </c>
      <c r="C11" s="24">
        <v>27.24</v>
      </c>
      <c r="D11" s="24">
        <f t="shared" si="0"/>
        <v>136.26</v>
      </c>
      <c r="E11" s="25" t="s">
        <v>342</v>
      </c>
      <c r="F11" s="60"/>
      <c r="G11" s="42"/>
      <c r="H11" s="40"/>
      <c r="I11" s="40"/>
      <c r="J11" s="40"/>
      <c r="K11" s="41"/>
      <c r="L11" s="60"/>
    </row>
    <row r="12" spans="1:12" ht="15.75" x14ac:dyDescent="0.25">
      <c r="A12" s="23" t="s">
        <v>7</v>
      </c>
      <c r="B12" s="24">
        <v>22.97</v>
      </c>
      <c r="C12" s="24"/>
      <c r="D12" s="24">
        <f t="shared" si="0"/>
        <v>22.97</v>
      </c>
      <c r="E12" s="25" t="s">
        <v>343</v>
      </c>
      <c r="F12" s="60"/>
      <c r="G12" s="42"/>
      <c r="H12" s="40"/>
      <c r="I12" s="40"/>
      <c r="J12" s="40"/>
      <c r="K12" s="41"/>
      <c r="L12" s="60"/>
    </row>
    <row r="13" spans="1:12" ht="15.75" x14ac:dyDescent="0.25">
      <c r="A13" s="23" t="s">
        <v>7</v>
      </c>
      <c r="B13" s="24">
        <v>3.02</v>
      </c>
      <c r="C13" s="24">
        <v>0.5</v>
      </c>
      <c r="D13" s="24">
        <f t="shared" si="0"/>
        <v>2.52</v>
      </c>
      <c r="E13" s="25" t="s">
        <v>344</v>
      </c>
      <c r="F13" s="60"/>
      <c r="G13" s="42"/>
      <c r="H13" s="40"/>
      <c r="I13" s="40"/>
      <c r="J13" s="40"/>
      <c r="K13" s="41"/>
      <c r="L13" s="60"/>
    </row>
    <row r="14" spans="1:12" ht="15.75" x14ac:dyDescent="0.25">
      <c r="A14" s="23" t="s">
        <v>7</v>
      </c>
      <c r="B14" s="24"/>
      <c r="C14" s="24"/>
      <c r="D14" s="24">
        <f t="shared" si="0"/>
        <v>0</v>
      </c>
      <c r="E14" s="25" t="s">
        <v>345</v>
      </c>
      <c r="F14" s="60"/>
      <c r="G14" s="42"/>
      <c r="H14" s="40"/>
      <c r="I14" s="40"/>
      <c r="J14" s="40"/>
      <c r="K14" s="41"/>
      <c r="L14" s="60"/>
    </row>
    <row r="15" spans="1:12" ht="15.75" x14ac:dyDescent="0.25">
      <c r="A15" s="23" t="s">
        <v>8</v>
      </c>
      <c r="B15" s="24">
        <v>177</v>
      </c>
      <c r="C15" s="24">
        <v>29.5</v>
      </c>
      <c r="D15" s="24">
        <f t="shared" si="0"/>
        <v>147.5</v>
      </c>
      <c r="E15" s="25" t="s">
        <v>346</v>
      </c>
      <c r="F15" s="60"/>
      <c r="G15" s="42"/>
      <c r="H15" s="40"/>
      <c r="I15" s="40"/>
      <c r="J15" s="40"/>
      <c r="K15" s="41"/>
      <c r="L15" s="60"/>
    </row>
    <row r="16" spans="1:12" ht="15.75" x14ac:dyDescent="0.25">
      <c r="A16" s="23" t="s">
        <v>8</v>
      </c>
      <c r="B16" s="24">
        <v>139.30000000000001</v>
      </c>
      <c r="C16" s="24"/>
      <c r="D16" s="24">
        <f t="shared" si="0"/>
        <v>139.30000000000001</v>
      </c>
      <c r="E16" s="25" t="s">
        <v>347</v>
      </c>
      <c r="F16" s="60"/>
      <c r="G16" s="42"/>
      <c r="H16" s="40"/>
      <c r="I16" s="40"/>
      <c r="J16" s="40"/>
      <c r="K16" s="41"/>
      <c r="L16" s="60"/>
    </row>
    <row r="17" spans="1:12" ht="15.75" x14ac:dyDescent="0.25">
      <c r="A17" s="23" t="s">
        <v>8</v>
      </c>
      <c r="B17" s="24">
        <v>311.77</v>
      </c>
      <c r="C17" s="24">
        <v>51.96</v>
      </c>
      <c r="D17" s="24">
        <f t="shared" si="0"/>
        <v>259.81</v>
      </c>
      <c r="E17" s="25" t="s">
        <v>348</v>
      </c>
      <c r="F17" s="60"/>
      <c r="G17" s="42"/>
      <c r="H17" s="40"/>
      <c r="I17" s="40"/>
      <c r="J17" s="40"/>
      <c r="K17" s="41"/>
      <c r="L17" s="60"/>
    </row>
    <row r="18" spans="1:12" ht="15.75" x14ac:dyDescent="0.25">
      <c r="A18" s="23">
        <v>6143</v>
      </c>
      <c r="B18" s="24">
        <v>6</v>
      </c>
      <c r="C18" s="24"/>
      <c r="D18" s="24">
        <f t="shared" si="0"/>
        <v>6</v>
      </c>
      <c r="E18" s="25" t="s">
        <v>374</v>
      </c>
      <c r="F18" s="60"/>
      <c r="G18" s="42"/>
      <c r="H18" s="40"/>
      <c r="I18" s="40"/>
      <c r="J18" s="40"/>
      <c r="K18" s="41"/>
      <c r="L18" s="60"/>
    </row>
    <row r="19" spans="1:12" ht="15.75" x14ac:dyDescent="0.25">
      <c r="A19" s="23">
        <v>6144</v>
      </c>
      <c r="B19" s="24">
        <v>100</v>
      </c>
      <c r="C19" s="24"/>
      <c r="D19" s="24">
        <f t="shared" si="0"/>
        <v>100</v>
      </c>
      <c r="E19" s="25" t="s">
        <v>349</v>
      </c>
      <c r="F19" s="60"/>
      <c r="G19" s="42"/>
      <c r="H19" s="40"/>
      <c r="I19" s="40"/>
      <c r="J19" s="40"/>
      <c r="K19" s="41"/>
      <c r="L19" s="60"/>
    </row>
    <row r="20" spans="1:12" ht="15.75" x14ac:dyDescent="0.25">
      <c r="A20" s="23">
        <v>6145</v>
      </c>
      <c r="B20" s="24">
        <v>250</v>
      </c>
      <c r="C20" s="24"/>
      <c r="D20" s="24">
        <f t="shared" si="0"/>
        <v>250</v>
      </c>
      <c r="E20" s="25" t="s">
        <v>350</v>
      </c>
      <c r="F20" s="41"/>
      <c r="G20" s="42"/>
      <c r="H20" s="40"/>
      <c r="I20" s="40"/>
      <c r="J20" s="40"/>
      <c r="K20" s="41"/>
      <c r="L20" s="41"/>
    </row>
    <row r="21" spans="1:12" ht="15.75" x14ac:dyDescent="0.25">
      <c r="A21" s="23"/>
      <c r="B21" s="24">
        <v>236.4</v>
      </c>
      <c r="C21" s="24">
        <v>39.4</v>
      </c>
      <c r="D21" s="24">
        <f t="shared" si="0"/>
        <v>197</v>
      </c>
      <c r="E21" s="25" t="s">
        <v>351</v>
      </c>
      <c r="G21" s="42"/>
      <c r="H21" s="40"/>
      <c r="I21" s="40"/>
      <c r="J21" s="40"/>
      <c r="K21" s="41"/>
      <c r="L21" s="10"/>
    </row>
    <row r="22" spans="1:12" ht="15.75" x14ac:dyDescent="0.25">
      <c r="A22" s="23"/>
      <c r="B22" s="24">
        <v>355.07</v>
      </c>
      <c r="C22" s="24">
        <v>59.18</v>
      </c>
      <c r="D22" s="24">
        <f t="shared" si="0"/>
        <v>295.89</v>
      </c>
      <c r="E22" s="25" t="s">
        <v>352</v>
      </c>
      <c r="G22" s="42"/>
      <c r="H22" s="40"/>
      <c r="I22" s="40"/>
      <c r="J22" s="40"/>
      <c r="K22" s="41"/>
      <c r="L22" s="10"/>
    </row>
    <row r="23" spans="1:12" ht="15.75" x14ac:dyDescent="0.25">
      <c r="A23" s="23"/>
      <c r="B23" s="24">
        <v>89.7</v>
      </c>
      <c r="C23" s="24">
        <v>60.12</v>
      </c>
      <c r="D23" s="24">
        <f t="shared" si="0"/>
        <v>29.580000000000005</v>
      </c>
      <c r="E23" s="25" t="s">
        <v>353</v>
      </c>
      <c r="G23" s="42"/>
      <c r="H23" s="40"/>
      <c r="I23" s="40"/>
      <c r="J23" s="40"/>
      <c r="K23" s="41"/>
      <c r="L23" s="10"/>
    </row>
    <row r="24" spans="1:12" ht="15.75" x14ac:dyDescent="0.25">
      <c r="A24" s="23"/>
      <c r="B24" s="24">
        <v>27.6</v>
      </c>
      <c r="C24" s="24">
        <v>4.5999999999999996</v>
      </c>
      <c r="D24" s="24">
        <f t="shared" si="0"/>
        <v>23</v>
      </c>
      <c r="E24" s="25" t="s">
        <v>354</v>
      </c>
      <c r="G24" s="42"/>
      <c r="H24" s="40"/>
      <c r="I24" s="40"/>
      <c r="J24" s="40"/>
      <c r="K24" s="41"/>
      <c r="L24" s="10"/>
    </row>
    <row r="25" spans="1:12" ht="15.75" x14ac:dyDescent="0.25">
      <c r="A25" s="23"/>
      <c r="B25" s="24">
        <v>20</v>
      </c>
      <c r="C25" s="24">
        <v>3.34</v>
      </c>
      <c r="D25" s="24">
        <f t="shared" si="0"/>
        <v>16.66</v>
      </c>
      <c r="E25" s="25" t="s">
        <v>355</v>
      </c>
      <c r="G25" s="42"/>
      <c r="H25" s="40"/>
      <c r="I25" s="40"/>
      <c r="J25" s="40"/>
      <c r="K25" s="41"/>
      <c r="L25" s="10"/>
    </row>
    <row r="26" spans="1:12" ht="15.75" x14ac:dyDescent="0.25">
      <c r="A26" s="23"/>
      <c r="B26" s="24"/>
      <c r="C26" s="24"/>
      <c r="D26" s="24">
        <f t="shared" si="0"/>
        <v>0</v>
      </c>
      <c r="E26" s="25" t="s">
        <v>356</v>
      </c>
      <c r="G26" s="42"/>
      <c r="H26" s="40"/>
      <c r="I26" s="40"/>
      <c r="J26" s="40"/>
      <c r="K26" s="41"/>
      <c r="L26" s="10"/>
    </row>
    <row r="27" spans="1:12" ht="15.75" x14ac:dyDescent="0.25">
      <c r="A27" s="23"/>
      <c r="B27" s="24">
        <v>241.2</v>
      </c>
      <c r="C27" s="24">
        <v>40.200000000000003</v>
      </c>
      <c r="D27" s="24">
        <f t="shared" si="0"/>
        <v>201</v>
      </c>
      <c r="E27" s="25" t="s">
        <v>357</v>
      </c>
      <c r="G27" s="42"/>
      <c r="H27" s="40"/>
      <c r="I27" s="40"/>
      <c r="J27" s="40"/>
      <c r="K27" s="41"/>
      <c r="L27" s="10"/>
    </row>
    <row r="28" spans="1:12" ht="15.75" x14ac:dyDescent="0.25">
      <c r="A28" s="23"/>
      <c r="B28" s="24">
        <v>175</v>
      </c>
      <c r="C28" s="24"/>
      <c r="D28" s="24">
        <f t="shared" si="0"/>
        <v>175</v>
      </c>
      <c r="E28" s="25" t="s">
        <v>358</v>
      </c>
      <c r="G28" s="42"/>
      <c r="H28" s="40"/>
      <c r="I28" s="40"/>
      <c r="J28" s="40"/>
      <c r="K28" s="41"/>
      <c r="L28" s="10"/>
    </row>
    <row r="29" spans="1:12" ht="15.75" x14ac:dyDescent="0.25">
      <c r="A29" s="23"/>
      <c r="B29" s="24">
        <v>56.32</v>
      </c>
      <c r="C29" s="24">
        <v>9.39</v>
      </c>
      <c r="D29" s="24">
        <f t="shared" si="0"/>
        <v>46.93</v>
      </c>
      <c r="E29" s="25" t="s">
        <v>359</v>
      </c>
      <c r="G29" s="42"/>
      <c r="H29" s="40"/>
      <c r="I29" s="40"/>
      <c r="J29" s="40"/>
      <c r="K29" s="41"/>
      <c r="L29" s="10"/>
    </row>
    <row r="30" spans="1:12" ht="15.75" x14ac:dyDescent="0.25">
      <c r="A30" s="23"/>
      <c r="B30" s="24">
        <v>2155.04</v>
      </c>
      <c r="C30" s="24">
        <v>209.2</v>
      </c>
      <c r="D30" s="24">
        <f t="shared" si="0"/>
        <v>1945.84</v>
      </c>
      <c r="E30" s="25" t="s">
        <v>360</v>
      </c>
      <c r="F30" s="41"/>
      <c r="G30" s="42"/>
      <c r="H30" s="40"/>
      <c r="I30" s="40"/>
      <c r="J30" s="40"/>
      <c r="K30" s="41"/>
      <c r="L30" s="41"/>
    </row>
    <row r="31" spans="1:12" ht="15.75" x14ac:dyDescent="0.25">
      <c r="A31" s="23"/>
      <c r="B31" s="24">
        <v>1596.35</v>
      </c>
      <c r="C31" s="24">
        <v>266.06</v>
      </c>
      <c r="D31" s="24">
        <f t="shared" si="0"/>
        <v>1330.29</v>
      </c>
      <c r="E31" s="25" t="s">
        <v>361</v>
      </c>
      <c r="G31" s="42"/>
      <c r="H31" s="40"/>
      <c r="I31" s="40"/>
      <c r="J31" s="40"/>
      <c r="K31" s="41"/>
      <c r="L31" s="10"/>
    </row>
    <row r="32" spans="1:12" ht="15.75" x14ac:dyDescent="0.25">
      <c r="A32" s="23"/>
      <c r="B32" s="24">
        <v>139.9</v>
      </c>
      <c r="C32" s="24">
        <v>22.82</v>
      </c>
      <c r="D32" s="24">
        <f t="shared" si="0"/>
        <v>117.08000000000001</v>
      </c>
      <c r="E32" s="25" t="s">
        <v>362</v>
      </c>
      <c r="G32" s="42"/>
      <c r="H32" s="40"/>
      <c r="I32" s="40"/>
      <c r="J32" s="40"/>
      <c r="K32" s="41"/>
      <c r="L32" s="10"/>
    </row>
    <row r="33" spans="1:12" ht="15.75" x14ac:dyDescent="0.25">
      <c r="A33" s="23"/>
      <c r="B33" s="24">
        <v>928.18</v>
      </c>
      <c r="C33" s="24">
        <v>154.69999999999999</v>
      </c>
      <c r="D33" s="24">
        <f t="shared" si="0"/>
        <v>773.48</v>
      </c>
      <c r="E33" s="25" t="s">
        <v>363</v>
      </c>
      <c r="G33" s="42"/>
      <c r="H33" s="40"/>
      <c r="I33" s="40"/>
      <c r="J33" s="40"/>
      <c r="K33" s="41"/>
      <c r="L33" s="10"/>
    </row>
    <row r="34" spans="1:12" ht="15.75" x14ac:dyDescent="0.25">
      <c r="A34" s="23"/>
      <c r="B34" s="24">
        <v>30</v>
      </c>
      <c r="C34" s="24"/>
      <c r="D34" s="24">
        <f t="shared" si="0"/>
        <v>30</v>
      </c>
      <c r="E34" s="25" t="s">
        <v>364</v>
      </c>
      <c r="F34" s="59"/>
      <c r="G34" s="42"/>
      <c r="H34" s="40"/>
      <c r="I34" s="40"/>
      <c r="J34" s="40"/>
      <c r="K34" s="41"/>
      <c r="L34" s="10"/>
    </row>
    <row r="35" spans="1:12" ht="15.75" x14ac:dyDescent="0.25">
      <c r="A35" s="23"/>
      <c r="B35" s="24">
        <v>15.8</v>
      </c>
      <c r="C35" s="24"/>
      <c r="D35" s="24">
        <f t="shared" si="0"/>
        <v>15.8</v>
      </c>
      <c r="E35" s="25" t="s">
        <v>365</v>
      </c>
      <c r="G35" s="42"/>
      <c r="H35" s="40"/>
      <c r="I35" s="40"/>
      <c r="J35" s="40"/>
      <c r="K35" s="41"/>
      <c r="L35" s="10"/>
    </row>
    <row r="36" spans="1:12" ht="15.75" x14ac:dyDescent="0.25">
      <c r="A36" s="23"/>
      <c r="B36" s="24">
        <v>30</v>
      </c>
      <c r="C36" s="24">
        <v>5</v>
      </c>
      <c r="D36" s="24">
        <f t="shared" si="0"/>
        <v>25</v>
      </c>
      <c r="E36" s="25" t="s">
        <v>366</v>
      </c>
      <c r="G36" s="42"/>
      <c r="H36" s="40"/>
      <c r="I36" s="40"/>
      <c r="J36" s="40"/>
      <c r="K36" s="41"/>
      <c r="L36" s="10"/>
    </row>
    <row r="37" spans="1:12" ht="15.75" x14ac:dyDescent="0.25">
      <c r="A37" s="23">
        <v>6181</v>
      </c>
      <c r="B37" s="24">
        <v>100</v>
      </c>
      <c r="C37" s="24"/>
      <c r="D37" s="24">
        <v>100</v>
      </c>
      <c r="E37" s="25" t="s">
        <v>367</v>
      </c>
      <c r="F37" s="41"/>
      <c r="G37" s="41"/>
      <c r="H37" s="41"/>
      <c r="I37" s="41"/>
      <c r="J37" s="41"/>
      <c r="K37" s="41"/>
      <c r="L37" s="41"/>
    </row>
    <row r="38" spans="1:12" s="10" customFormat="1" ht="15.75" x14ac:dyDescent="0.25">
      <c r="A38" s="23" t="s">
        <v>8</v>
      </c>
      <c r="B38" s="24">
        <v>177.8</v>
      </c>
      <c r="C38" s="24">
        <v>29.63</v>
      </c>
      <c r="D38" s="24">
        <f t="shared" ref="D38:D44" si="1">B38-C38</f>
        <v>148.17000000000002</v>
      </c>
      <c r="E38" s="25" t="s">
        <v>14</v>
      </c>
    </row>
    <row r="39" spans="1:12" s="10" customFormat="1" ht="15.75" x14ac:dyDescent="0.25">
      <c r="A39" s="23" t="s">
        <v>7</v>
      </c>
      <c r="B39" s="24">
        <v>36.75</v>
      </c>
      <c r="C39" s="24">
        <v>0</v>
      </c>
      <c r="D39" s="24">
        <f t="shared" si="1"/>
        <v>36.75</v>
      </c>
      <c r="E39" s="25" t="s">
        <v>368</v>
      </c>
    </row>
    <row r="40" spans="1:12" s="10" customFormat="1" ht="15.75" x14ac:dyDescent="0.25">
      <c r="A40" s="23">
        <v>6182</v>
      </c>
      <c r="B40" s="24">
        <v>275.94</v>
      </c>
      <c r="C40" s="24">
        <v>45.99</v>
      </c>
      <c r="D40" s="24">
        <f t="shared" si="1"/>
        <v>229.95</v>
      </c>
      <c r="E40" s="25" t="s">
        <v>369</v>
      </c>
    </row>
    <row r="41" spans="1:12" s="10" customFormat="1" ht="15.75" x14ac:dyDescent="0.25">
      <c r="A41" s="23">
        <v>6183</v>
      </c>
      <c r="B41" s="24">
        <v>387.94</v>
      </c>
      <c r="C41" s="24">
        <v>64.66</v>
      </c>
      <c r="D41" s="24">
        <f t="shared" si="1"/>
        <v>323.27999999999997</v>
      </c>
      <c r="E41" s="25" t="s">
        <v>370</v>
      </c>
    </row>
    <row r="42" spans="1:12" s="10" customFormat="1" ht="15.75" x14ac:dyDescent="0.25">
      <c r="A42" s="23">
        <v>6184</v>
      </c>
      <c r="B42" s="24">
        <v>26.57</v>
      </c>
      <c r="C42" s="24">
        <v>4.43</v>
      </c>
      <c r="D42" s="24">
        <f t="shared" si="1"/>
        <v>22.14</v>
      </c>
      <c r="E42" s="25" t="s">
        <v>371</v>
      </c>
    </row>
    <row r="43" spans="1:12" s="10" customFormat="1" ht="15.75" x14ac:dyDescent="0.25">
      <c r="A43" s="23">
        <v>6185</v>
      </c>
      <c r="B43" s="24">
        <v>1505.68</v>
      </c>
      <c r="C43" s="24"/>
      <c r="D43" s="24">
        <f t="shared" si="1"/>
        <v>1505.68</v>
      </c>
      <c r="E43" s="25" t="s">
        <v>372</v>
      </c>
    </row>
    <row r="44" spans="1:12" s="10" customFormat="1" ht="15.75" x14ac:dyDescent="0.25">
      <c r="A44" s="23">
        <v>6186</v>
      </c>
      <c r="B44" s="24">
        <v>1380</v>
      </c>
      <c r="C44" s="24">
        <v>230</v>
      </c>
      <c r="D44" s="24">
        <f t="shared" si="1"/>
        <v>1150</v>
      </c>
      <c r="E44" s="25" t="s">
        <v>373</v>
      </c>
    </row>
    <row r="45" spans="1:12" ht="15.75" x14ac:dyDescent="0.25">
      <c r="A45" s="23"/>
      <c r="B45" s="24"/>
      <c r="C45" s="24"/>
      <c r="D45" s="24">
        <f t="shared" si="0"/>
        <v>0</v>
      </c>
      <c r="E45" s="25" t="s">
        <v>13</v>
      </c>
    </row>
    <row r="46" spans="1:12" ht="15.75" x14ac:dyDescent="0.25">
      <c r="A46" s="23"/>
      <c r="B46" s="24"/>
      <c r="C46" s="24"/>
      <c r="D46" s="24">
        <f t="shared" si="0"/>
        <v>0</v>
      </c>
      <c r="E46" s="25" t="s">
        <v>84</v>
      </c>
    </row>
    <row r="47" spans="1:12" ht="15.75" x14ac:dyDescent="0.25">
      <c r="A47" s="23"/>
      <c r="B47" s="24"/>
      <c r="C47" s="24"/>
      <c r="D47" s="24">
        <f t="shared" si="0"/>
        <v>0</v>
      </c>
      <c r="E47" s="25" t="s">
        <v>56</v>
      </c>
    </row>
    <row r="48" spans="1:12" ht="15.75" x14ac:dyDescent="0.25">
      <c r="A48" s="23"/>
      <c r="B48" s="24"/>
      <c r="C48" s="24"/>
      <c r="D48" s="24">
        <f t="shared" si="0"/>
        <v>0</v>
      </c>
      <c r="E48" s="25"/>
    </row>
    <row r="49" spans="1:12" ht="15.75" x14ac:dyDescent="0.25">
      <c r="A49" s="23"/>
      <c r="B49" s="24"/>
      <c r="C49" s="24"/>
      <c r="D49" s="24">
        <f t="shared" si="0"/>
        <v>0</v>
      </c>
      <c r="E49" s="25"/>
    </row>
    <row r="50" spans="1:12" ht="15.75" x14ac:dyDescent="0.25">
      <c r="A50" s="23"/>
      <c r="B50" s="24"/>
      <c r="C50" s="24"/>
      <c r="D50" s="24">
        <f t="shared" si="0"/>
        <v>0</v>
      </c>
      <c r="E50" s="25"/>
    </row>
    <row r="51" spans="1:12" ht="15.75" x14ac:dyDescent="0.25">
      <c r="A51" s="23"/>
      <c r="B51" s="24"/>
      <c r="C51" s="24"/>
      <c r="D51" s="24">
        <f t="shared" si="0"/>
        <v>0</v>
      </c>
      <c r="E51" s="25"/>
      <c r="G51" s="10"/>
      <c r="H51" s="10"/>
      <c r="I51" s="10"/>
      <c r="J51" s="10"/>
      <c r="K51" s="10"/>
      <c r="L51" s="10"/>
    </row>
    <row r="52" spans="1:12" ht="15.75" x14ac:dyDescent="0.25">
      <c r="A52" s="23"/>
      <c r="B52" s="24"/>
      <c r="C52" s="24"/>
      <c r="D52" s="24">
        <f t="shared" si="0"/>
        <v>0</v>
      </c>
      <c r="E52" s="25"/>
    </row>
    <row r="53" spans="1:12" ht="15.75" x14ac:dyDescent="0.25">
      <c r="A53" s="65"/>
      <c r="B53" s="24">
        <f>SUM(B4:B51)</f>
        <v>11332.66</v>
      </c>
      <c r="C53" s="24">
        <f>SUM(C4:C51)</f>
        <v>1385.7300000000002</v>
      </c>
      <c r="D53" s="24">
        <f>SUM(D4:D51)</f>
        <v>9946.93</v>
      </c>
      <c r="E53" s="25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5"/>
  <sheetViews>
    <sheetView workbookViewId="0">
      <selection activeCell="H23" sqref="H23"/>
    </sheetView>
  </sheetViews>
  <sheetFormatPr defaultRowHeight="15" x14ac:dyDescent="0.25"/>
  <cols>
    <col min="1" max="1" width="9.140625" style="79"/>
    <col min="2" max="3" width="10.7109375" style="3" bestFit="1" customWidth="1"/>
    <col min="4" max="4" width="9.5703125" bestFit="1" customWidth="1"/>
    <col min="5" max="5" width="68.5703125" customWidth="1"/>
  </cols>
  <sheetData>
    <row r="1" spans="1:12" ht="15.75" x14ac:dyDescent="0.25">
      <c r="A1" s="66" t="s">
        <v>3</v>
      </c>
      <c r="B1" s="33"/>
      <c r="C1" s="33"/>
      <c r="D1" s="33"/>
      <c r="E1" s="30"/>
    </row>
    <row r="2" spans="1:12" ht="15.75" x14ac:dyDescent="0.25">
      <c r="A2" s="67" t="s">
        <v>88</v>
      </c>
      <c r="B2" s="34"/>
      <c r="C2" s="34"/>
      <c r="D2" s="34"/>
      <c r="E2" s="31"/>
    </row>
    <row r="3" spans="1:12" ht="31.5" x14ac:dyDescent="0.25">
      <c r="A3" s="57" t="s">
        <v>15</v>
      </c>
      <c r="B3" s="58" t="s">
        <v>1</v>
      </c>
      <c r="C3" s="58" t="s">
        <v>16</v>
      </c>
      <c r="D3" s="58" t="s">
        <v>6</v>
      </c>
      <c r="E3" s="54" t="s">
        <v>2</v>
      </c>
      <c r="F3" s="68"/>
      <c r="G3" s="68"/>
      <c r="H3" s="68"/>
      <c r="I3" s="68"/>
      <c r="J3" s="68"/>
      <c r="K3" s="68"/>
      <c r="L3" s="68"/>
    </row>
    <row r="4" spans="1:12" ht="15.75" x14ac:dyDescent="0.25">
      <c r="A4" s="23" t="s">
        <v>7</v>
      </c>
      <c r="B4" s="24">
        <v>15.3</v>
      </c>
      <c r="C4" s="24">
        <v>2.5499999999999998</v>
      </c>
      <c r="D4" s="24">
        <f>B4-C4</f>
        <v>12.75</v>
      </c>
      <c r="E4" s="25" t="s">
        <v>60</v>
      </c>
      <c r="F4" s="69"/>
      <c r="G4" s="70"/>
      <c r="H4" s="70"/>
      <c r="I4" s="70"/>
      <c r="J4" s="70"/>
      <c r="K4" s="70"/>
      <c r="L4" s="70"/>
    </row>
    <row r="5" spans="1:12" ht="15.75" x14ac:dyDescent="0.25">
      <c r="A5" s="23" t="s">
        <v>7</v>
      </c>
      <c r="B5" s="24">
        <v>189.6</v>
      </c>
      <c r="C5" s="24"/>
      <c r="D5" s="24">
        <f t="shared" ref="D5:D37" si="0">B5-C5</f>
        <v>189.6</v>
      </c>
      <c r="E5" s="25" t="s">
        <v>61</v>
      </c>
      <c r="G5" s="71"/>
      <c r="H5" s="71"/>
      <c r="I5" s="71"/>
      <c r="J5" s="71"/>
      <c r="K5" s="71"/>
      <c r="L5" s="71"/>
    </row>
    <row r="6" spans="1:12" ht="15.75" x14ac:dyDescent="0.25">
      <c r="A6" s="23" t="s">
        <v>7</v>
      </c>
      <c r="B6" s="24">
        <v>6.49</v>
      </c>
      <c r="C6" s="24"/>
      <c r="D6" s="24">
        <f t="shared" si="0"/>
        <v>6.49</v>
      </c>
      <c r="E6" s="25" t="s">
        <v>62</v>
      </c>
      <c r="G6" s="71"/>
      <c r="H6" s="71"/>
      <c r="I6" s="71"/>
      <c r="J6" s="71"/>
      <c r="K6" s="71"/>
      <c r="L6" s="71"/>
    </row>
    <row r="7" spans="1:12" ht="15.75" x14ac:dyDescent="0.25">
      <c r="A7" s="23" t="s">
        <v>7</v>
      </c>
      <c r="B7" s="24">
        <v>31</v>
      </c>
      <c r="C7" s="24">
        <v>5.17</v>
      </c>
      <c r="D7" s="24">
        <f t="shared" si="0"/>
        <v>25.83</v>
      </c>
      <c r="E7" s="25" t="s">
        <v>63</v>
      </c>
      <c r="G7" s="71"/>
      <c r="H7" s="71"/>
      <c r="I7" s="71"/>
      <c r="J7" s="71"/>
      <c r="K7" s="71"/>
      <c r="L7" s="71"/>
    </row>
    <row r="8" spans="1:12" ht="15.75" x14ac:dyDescent="0.25">
      <c r="A8" s="23" t="s">
        <v>7</v>
      </c>
      <c r="B8" s="24">
        <v>25.48</v>
      </c>
      <c r="C8" s="24">
        <v>4.25</v>
      </c>
      <c r="D8" s="24">
        <f t="shared" si="0"/>
        <v>21.23</v>
      </c>
      <c r="E8" s="25" t="s">
        <v>64</v>
      </c>
      <c r="G8" s="71"/>
      <c r="H8" s="71"/>
      <c r="I8" s="71"/>
      <c r="J8" s="71"/>
      <c r="K8" s="71"/>
      <c r="L8" s="71"/>
    </row>
    <row r="9" spans="1:12" ht="15.75" x14ac:dyDescent="0.25">
      <c r="A9" s="23" t="s">
        <v>8</v>
      </c>
      <c r="B9" s="24">
        <v>177.78</v>
      </c>
      <c r="C9" s="24">
        <v>29.63</v>
      </c>
      <c r="D9" s="24">
        <f t="shared" si="0"/>
        <v>148.15</v>
      </c>
      <c r="E9" s="25" t="s">
        <v>14</v>
      </c>
      <c r="G9" s="71"/>
      <c r="H9" s="71"/>
      <c r="I9" s="71"/>
      <c r="J9" s="71"/>
      <c r="K9" s="71"/>
      <c r="L9" s="71"/>
    </row>
    <row r="10" spans="1:12" ht="15.75" x14ac:dyDescent="0.25">
      <c r="A10" s="32">
        <v>5735</v>
      </c>
      <c r="B10" s="26">
        <v>214.7</v>
      </c>
      <c r="C10" s="26">
        <v>35.78</v>
      </c>
      <c r="D10" s="24">
        <f t="shared" si="0"/>
        <v>178.92</v>
      </c>
      <c r="E10" s="25" t="s">
        <v>65</v>
      </c>
      <c r="G10" s="71"/>
      <c r="H10" s="71"/>
      <c r="I10" s="71"/>
      <c r="J10" s="71"/>
      <c r="K10" s="71"/>
      <c r="L10" s="71"/>
    </row>
    <row r="11" spans="1:12" ht="15.75" x14ac:dyDescent="0.25">
      <c r="A11" s="32">
        <v>5736</v>
      </c>
      <c r="B11" s="26">
        <v>71.45</v>
      </c>
      <c r="C11" s="26">
        <v>11.91</v>
      </c>
      <c r="D11" s="24">
        <f t="shared" si="0"/>
        <v>59.540000000000006</v>
      </c>
      <c r="E11" s="25" t="s">
        <v>66</v>
      </c>
      <c r="G11" s="71"/>
      <c r="H11" s="71"/>
      <c r="I11" s="71"/>
      <c r="J11" s="71"/>
      <c r="K11" s="71"/>
      <c r="L11" s="71"/>
    </row>
    <row r="12" spans="1:12" ht="15.75" x14ac:dyDescent="0.25">
      <c r="A12" s="32">
        <v>5737</v>
      </c>
      <c r="B12" s="26">
        <v>337.72</v>
      </c>
      <c r="C12" s="26">
        <v>56.29</v>
      </c>
      <c r="D12" s="24">
        <f t="shared" si="0"/>
        <v>281.43</v>
      </c>
      <c r="E12" s="25" t="s">
        <v>67</v>
      </c>
      <c r="G12" s="71"/>
      <c r="H12" s="71"/>
      <c r="I12" s="71"/>
      <c r="J12" s="71"/>
      <c r="K12" s="71"/>
      <c r="L12" s="71"/>
    </row>
    <row r="13" spans="1:12" ht="15.75" x14ac:dyDescent="0.25">
      <c r="A13" s="32">
        <v>5738</v>
      </c>
      <c r="B13" s="72">
        <v>390.75</v>
      </c>
      <c r="C13" s="26">
        <v>65.12</v>
      </c>
      <c r="D13" s="24">
        <f t="shared" si="0"/>
        <v>325.63</v>
      </c>
      <c r="E13" s="25" t="s">
        <v>68</v>
      </c>
      <c r="G13" s="71"/>
      <c r="H13" s="71"/>
      <c r="I13" s="71"/>
      <c r="J13" s="71"/>
      <c r="K13" s="71"/>
      <c r="L13" s="71"/>
    </row>
    <row r="14" spans="1:12" ht="15.75" x14ac:dyDescent="0.25">
      <c r="A14" s="32">
        <v>5739</v>
      </c>
      <c r="B14" s="26">
        <v>695.86</v>
      </c>
      <c r="C14" s="26">
        <v>115.97</v>
      </c>
      <c r="D14" s="24">
        <f t="shared" si="0"/>
        <v>579.89</v>
      </c>
      <c r="E14" s="25" t="s">
        <v>69</v>
      </c>
      <c r="G14" s="71"/>
      <c r="H14" s="71"/>
      <c r="I14" s="71"/>
      <c r="J14" s="71"/>
      <c r="K14" s="71"/>
      <c r="L14" s="71"/>
    </row>
    <row r="15" spans="1:12" ht="15.75" x14ac:dyDescent="0.25">
      <c r="A15" s="32">
        <v>5740</v>
      </c>
      <c r="B15" s="41">
        <v>414.06</v>
      </c>
      <c r="C15" s="25">
        <v>69.010000000000005</v>
      </c>
      <c r="D15" s="24">
        <f t="shared" si="0"/>
        <v>345.05</v>
      </c>
      <c r="E15" s="25" t="s">
        <v>70</v>
      </c>
      <c r="G15" s="71"/>
      <c r="H15" s="71"/>
      <c r="I15" s="71"/>
      <c r="J15" s="71"/>
      <c r="K15" s="71"/>
      <c r="L15" s="71"/>
    </row>
    <row r="16" spans="1:12" ht="15.75" x14ac:dyDescent="0.25">
      <c r="A16" s="32">
        <v>5741</v>
      </c>
      <c r="B16" s="25">
        <v>42.65</v>
      </c>
      <c r="C16" s="25">
        <v>7.11</v>
      </c>
      <c r="D16" s="24">
        <f t="shared" si="0"/>
        <v>35.54</v>
      </c>
      <c r="E16" s="56" t="s">
        <v>58</v>
      </c>
      <c r="G16" s="71"/>
      <c r="H16" s="71"/>
      <c r="I16" s="71"/>
      <c r="J16" s="71"/>
      <c r="K16" s="71"/>
      <c r="L16" s="71"/>
    </row>
    <row r="17" spans="1:12" ht="15.75" x14ac:dyDescent="0.25">
      <c r="A17" s="32">
        <v>5742</v>
      </c>
      <c r="B17" s="26">
        <v>30</v>
      </c>
      <c r="C17" s="25"/>
      <c r="D17" s="24">
        <f t="shared" si="0"/>
        <v>30</v>
      </c>
      <c r="E17" s="56" t="s">
        <v>71</v>
      </c>
      <c r="G17" s="71"/>
      <c r="H17" s="71"/>
      <c r="I17" s="71"/>
      <c r="J17" s="71"/>
      <c r="K17" s="71"/>
      <c r="L17" s="71"/>
    </row>
    <row r="18" spans="1:12" ht="15.75" x14ac:dyDescent="0.25">
      <c r="A18" s="32">
        <v>5743</v>
      </c>
      <c r="B18" s="24">
        <v>428.9</v>
      </c>
      <c r="C18" s="24">
        <v>71.5</v>
      </c>
      <c r="D18" s="24">
        <f t="shared" si="0"/>
        <v>357.4</v>
      </c>
      <c r="E18" s="25" t="s">
        <v>72</v>
      </c>
      <c r="G18" s="71"/>
      <c r="H18" s="71"/>
      <c r="I18" s="71"/>
      <c r="J18" s="71"/>
      <c r="K18" s="71"/>
      <c r="L18" s="71"/>
    </row>
    <row r="19" spans="1:12" ht="15.75" x14ac:dyDescent="0.25">
      <c r="A19" s="32">
        <v>5744</v>
      </c>
      <c r="B19" s="26">
        <v>504</v>
      </c>
      <c r="C19" s="26">
        <v>84</v>
      </c>
      <c r="D19" s="24">
        <f t="shared" si="0"/>
        <v>420</v>
      </c>
      <c r="E19" s="25" t="s">
        <v>73</v>
      </c>
      <c r="G19" s="71"/>
      <c r="H19" s="71"/>
      <c r="I19" s="71"/>
      <c r="J19" s="71"/>
      <c r="K19" s="71"/>
      <c r="L19" s="71"/>
    </row>
    <row r="20" spans="1:12" ht="15.75" x14ac:dyDescent="0.25">
      <c r="A20" s="32">
        <v>5745</v>
      </c>
      <c r="B20" s="26">
        <v>5</v>
      </c>
      <c r="C20" s="26"/>
      <c r="D20" s="24">
        <f t="shared" si="0"/>
        <v>5</v>
      </c>
      <c r="E20" s="25" t="s">
        <v>74</v>
      </c>
      <c r="G20" s="71"/>
      <c r="H20" s="71"/>
      <c r="I20" s="71"/>
      <c r="J20" s="71"/>
      <c r="K20" s="71"/>
      <c r="L20" s="71"/>
    </row>
    <row r="21" spans="1:12" ht="15.75" x14ac:dyDescent="0.25">
      <c r="A21" s="32">
        <v>5746</v>
      </c>
      <c r="B21" s="26">
        <v>822</v>
      </c>
      <c r="C21" s="26">
        <v>137</v>
      </c>
      <c r="D21" s="24">
        <f t="shared" si="0"/>
        <v>685</v>
      </c>
      <c r="E21" s="25" t="s">
        <v>75</v>
      </c>
      <c r="G21" s="71"/>
      <c r="H21" s="71"/>
      <c r="I21" s="71"/>
      <c r="J21" s="71"/>
      <c r="K21" s="71"/>
      <c r="L21" s="71"/>
    </row>
    <row r="22" spans="1:12" ht="15.75" x14ac:dyDescent="0.25">
      <c r="A22" s="32">
        <v>5747</v>
      </c>
      <c r="B22" s="26">
        <v>84.1</v>
      </c>
      <c r="C22" s="26">
        <v>14.02</v>
      </c>
      <c r="D22" s="24">
        <f t="shared" si="0"/>
        <v>70.08</v>
      </c>
      <c r="E22" s="25" t="s">
        <v>76</v>
      </c>
      <c r="G22" s="71"/>
      <c r="H22" s="71"/>
      <c r="I22" s="71"/>
      <c r="J22" s="71"/>
      <c r="K22" s="71"/>
      <c r="L22" s="71"/>
    </row>
    <row r="23" spans="1:12" ht="15.75" x14ac:dyDescent="0.25">
      <c r="A23" s="32">
        <v>5748</v>
      </c>
      <c r="B23" s="26">
        <v>2364.34</v>
      </c>
      <c r="C23" s="26"/>
      <c r="D23" s="24">
        <f t="shared" si="0"/>
        <v>2364.34</v>
      </c>
      <c r="E23" s="25" t="s">
        <v>77</v>
      </c>
      <c r="G23" s="71"/>
      <c r="H23" s="71"/>
      <c r="I23" s="71"/>
      <c r="J23" s="71"/>
      <c r="K23" s="71"/>
      <c r="L23" s="71"/>
    </row>
    <row r="24" spans="1:12" ht="15.75" x14ac:dyDescent="0.25">
      <c r="A24" s="32">
        <v>5749</v>
      </c>
      <c r="B24" s="26">
        <v>5764.55</v>
      </c>
      <c r="C24" s="26"/>
      <c r="D24" s="24">
        <f t="shared" si="0"/>
        <v>5764.55</v>
      </c>
      <c r="E24" s="25" t="s">
        <v>78</v>
      </c>
      <c r="G24" s="71"/>
      <c r="H24" s="71"/>
      <c r="I24" s="71"/>
      <c r="J24" s="71"/>
      <c r="K24" s="71"/>
      <c r="L24" s="71"/>
    </row>
    <row r="25" spans="1:12" ht="15.75" x14ac:dyDescent="0.25">
      <c r="A25" s="32">
        <v>5750</v>
      </c>
      <c r="B25" s="26">
        <v>120</v>
      </c>
      <c r="C25" s="26">
        <v>20</v>
      </c>
      <c r="D25" s="24">
        <f t="shared" si="0"/>
        <v>100</v>
      </c>
      <c r="E25" s="25" t="s">
        <v>79</v>
      </c>
      <c r="G25" s="71"/>
      <c r="H25" s="71"/>
      <c r="I25" s="71"/>
      <c r="J25" s="71"/>
      <c r="K25" s="71"/>
      <c r="L25" s="71"/>
    </row>
    <row r="26" spans="1:12" ht="15.75" x14ac:dyDescent="0.25">
      <c r="A26" s="32">
        <v>5751</v>
      </c>
      <c r="B26" s="26">
        <v>106.8</v>
      </c>
      <c r="C26" s="26">
        <v>17.8</v>
      </c>
      <c r="D26" s="24">
        <f t="shared" si="0"/>
        <v>89</v>
      </c>
      <c r="E26" s="25" t="s">
        <v>80</v>
      </c>
      <c r="G26" s="71"/>
      <c r="H26" s="71"/>
      <c r="I26" s="71"/>
      <c r="J26" s="71"/>
      <c r="K26" s="71"/>
      <c r="L26" s="71"/>
    </row>
    <row r="27" spans="1:12" ht="15.75" x14ac:dyDescent="0.25">
      <c r="A27" s="32">
        <v>5752</v>
      </c>
      <c r="B27" s="26">
        <v>291.02999999999997</v>
      </c>
      <c r="C27" s="26">
        <v>48.49</v>
      </c>
      <c r="D27" s="24">
        <f t="shared" si="0"/>
        <v>242.53999999999996</v>
      </c>
      <c r="E27" s="25" t="s">
        <v>11</v>
      </c>
      <c r="G27" s="71"/>
      <c r="H27" s="71"/>
      <c r="I27" s="71"/>
      <c r="J27" s="71"/>
      <c r="K27" s="71"/>
      <c r="L27" s="71"/>
    </row>
    <row r="28" spans="1:12" ht="15.75" x14ac:dyDescent="0.25">
      <c r="A28" s="32">
        <v>5753</v>
      </c>
      <c r="B28" s="22">
        <v>720</v>
      </c>
      <c r="C28" s="22">
        <v>120</v>
      </c>
      <c r="D28" s="24">
        <f t="shared" si="0"/>
        <v>600</v>
      </c>
      <c r="E28" s="28" t="s">
        <v>81</v>
      </c>
      <c r="G28" s="71"/>
      <c r="H28" s="71"/>
      <c r="I28" s="71"/>
      <c r="J28" s="71"/>
      <c r="K28" s="71"/>
      <c r="L28" s="71"/>
    </row>
    <row r="29" spans="1:12" ht="15.75" x14ac:dyDescent="0.25">
      <c r="A29" s="32">
        <v>5754</v>
      </c>
      <c r="B29" s="22">
        <v>53.56</v>
      </c>
      <c r="C29" s="22">
        <v>8.92</v>
      </c>
      <c r="D29" s="24">
        <f t="shared" si="0"/>
        <v>44.64</v>
      </c>
      <c r="E29" s="28" t="s">
        <v>82</v>
      </c>
      <c r="G29" s="71"/>
      <c r="H29" s="71"/>
      <c r="I29" s="71"/>
      <c r="J29" s="71"/>
      <c r="K29" s="71"/>
      <c r="L29" s="71"/>
    </row>
    <row r="30" spans="1:12" ht="15.75" x14ac:dyDescent="0.25">
      <c r="A30" s="32">
        <v>5755</v>
      </c>
      <c r="B30" s="22">
        <v>199.99</v>
      </c>
      <c r="C30" s="22">
        <v>33.33</v>
      </c>
      <c r="D30" s="24">
        <f t="shared" si="0"/>
        <v>166.66000000000003</v>
      </c>
      <c r="E30" s="28" t="s">
        <v>83</v>
      </c>
      <c r="G30" s="71"/>
      <c r="H30" s="71"/>
      <c r="I30" s="71"/>
      <c r="J30" s="71"/>
      <c r="K30" s="71"/>
      <c r="L30" s="71"/>
    </row>
    <row r="31" spans="1:12" ht="15.75" x14ac:dyDescent="0.25">
      <c r="A31" s="63"/>
      <c r="B31" s="53">
        <v>10599.28</v>
      </c>
      <c r="C31" s="53"/>
      <c r="D31" s="24">
        <f t="shared" si="0"/>
        <v>10599.28</v>
      </c>
      <c r="E31" s="28" t="s">
        <v>13</v>
      </c>
      <c r="G31" s="71"/>
      <c r="H31" s="71"/>
      <c r="I31" s="71"/>
      <c r="J31" s="71"/>
      <c r="K31" s="71"/>
      <c r="L31" s="71"/>
    </row>
    <row r="32" spans="1:12" ht="15.75" x14ac:dyDescent="0.25">
      <c r="A32" s="23"/>
      <c r="B32" s="24">
        <v>2953.31</v>
      </c>
      <c r="C32" s="24"/>
      <c r="D32" s="24">
        <f t="shared" si="0"/>
        <v>2953.31</v>
      </c>
      <c r="E32" s="25" t="s">
        <v>84</v>
      </c>
      <c r="G32" s="71"/>
      <c r="H32" s="71"/>
      <c r="I32" s="71"/>
      <c r="J32" s="71"/>
      <c r="K32" s="71"/>
      <c r="L32" s="71"/>
    </row>
    <row r="33" spans="1:14" ht="15.75" x14ac:dyDescent="0.25">
      <c r="A33" s="23"/>
      <c r="B33" s="26">
        <v>4231.49</v>
      </c>
      <c r="C33" s="26"/>
      <c r="D33" s="24">
        <f t="shared" si="0"/>
        <v>4231.49</v>
      </c>
      <c r="E33" s="25" t="s">
        <v>56</v>
      </c>
      <c r="G33" s="71"/>
      <c r="H33" s="71"/>
      <c r="I33" s="71"/>
      <c r="J33" s="71"/>
      <c r="K33" s="71"/>
      <c r="L33" s="71"/>
    </row>
    <row r="34" spans="1:14" ht="15.75" x14ac:dyDescent="0.25">
      <c r="A34" s="32">
        <v>5767</v>
      </c>
      <c r="B34" s="53">
        <v>6005.99</v>
      </c>
      <c r="C34" s="53"/>
      <c r="D34" s="24">
        <f>B34-C34</f>
        <v>6005.99</v>
      </c>
      <c r="E34" s="28" t="s">
        <v>85</v>
      </c>
      <c r="G34" s="71"/>
      <c r="H34" s="71"/>
      <c r="I34" s="71"/>
      <c r="J34" s="71"/>
      <c r="K34" s="71"/>
      <c r="L34" s="71"/>
    </row>
    <row r="35" spans="1:14" ht="15.75" x14ac:dyDescent="0.25">
      <c r="A35" s="46">
        <v>5768</v>
      </c>
      <c r="B35" s="24">
        <v>100</v>
      </c>
      <c r="C35" s="24"/>
      <c r="D35" s="24">
        <f t="shared" si="0"/>
        <v>100</v>
      </c>
      <c r="E35" s="25" t="s">
        <v>86</v>
      </c>
      <c r="F35" s="69"/>
      <c r="G35" s="69"/>
      <c r="H35" s="69"/>
      <c r="I35" s="69"/>
      <c r="J35" s="69"/>
      <c r="K35" s="69"/>
      <c r="L35" s="69"/>
    </row>
    <row r="36" spans="1:14" ht="15.75" x14ac:dyDescent="0.25">
      <c r="A36" s="23">
        <v>5770</v>
      </c>
      <c r="B36" s="26">
        <v>23981.81</v>
      </c>
      <c r="C36" s="26">
        <v>3996.97</v>
      </c>
      <c r="D36" s="24">
        <f t="shared" si="0"/>
        <v>19984.84</v>
      </c>
      <c r="E36" s="25" t="s">
        <v>87</v>
      </c>
      <c r="F36" s="69"/>
      <c r="G36" s="69"/>
      <c r="H36" s="69"/>
      <c r="I36" s="69"/>
      <c r="J36" s="69"/>
      <c r="K36" s="69"/>
      <c r="L36" s="69"/>
    </row>
    <row r="37" spans="1:14" ht="15.75" x14ac:dyDescent="0.25">
      <c r="A37" s="73"/>
      <c r="B37" s="74"/>
      <c r="C37" s="74"/>
      <c r="D37" s="24">
        <f t="shared" si="0"/>
        <v>0</v>
      </c>
      <c r="E37" s="75"/>
      <c r="F37" s="69"/>
      <c r="G37" s="69"/>
      <c r="H37" s="69"/>
      <c r="I37" s="69"/>
      <c r="J37" s="69"/>
      <c r="K37" s="69"/>
      <c r="L37" s="69"/>
    </row>
    <row r="38" spans="1:14" ht="15.75" x14ac:dyDescent="0.25">
      <c r="A38" s="65"/>
      <c r="B38" s="24">
        <f>SUM(B4:B37)</f>
        <v>61978.990000000005</v>
      </c>
      <c r="C38" s="24">
        <f t="shared" ref="C38:D38" si="1">SUM(C4:C37)</f>
        <v>4954.82</v>
      </c>
      <c r="D38" s="24">
        <f t="shared" si="1"/>
        <v>57024.17</v>
      </c>
      <c r="E38" s="25"/>
      <c r="F38" s="76"/>
      <c r="G38" s="77"/>
      <c r="H38" s="77"/>
      <c r="I38" s="77"/>
      <c r="J38" s="70"/>
      <c r="K38" s="69"/>
      <c r="L38" s="69"/>
      <c r="M38" s="78"/>
      <c r="N38" s="78"/>
    </row>
    <row r="39" spans="1:14" ht="15.75" x14ac:dyDescent="0.25">
      <c r="F39" s="76"/>
      <c r="G39" s="77"/>
      <c r="H39" s="77"/>
      <c r="I39" s="77"/>
      <c r="J39" s="70"/>
      <c r="K39" s="78"/>
      <c r="L39" s="78"/>
      <c r="M39" s="78"/>
      <c r="N39" s="78"/>
    </row>
    <row r="40" spans="1:14" ht="15.75" x14ac:dyDescent="0.25">
      <c r="F40" s="76"/>
      <c r="G40" s="77"/>
      <c r="H40" s="77"/>
      <c r="I40" s="77"/>
      <c r="J40" s="70"/>
      <c r="K40" s="78"/>
      <c r="L40" s="78"/>
      <c r="M40" s="78"/>
      <c r="N40" s="78"/>
    </row>
    <row r="41" spans="1:14" ht="15.75" x14ac:dyDescent="0.25">
      <c r="F41" s="76"/>
      <c r="G41" s="77"/>
      <c r="H41" s="77"/>
      <c r="I41" s="77"/>
      <c r="J41" s="70"/>
      <c r="K41" s="78"/>
      <c r="L41" s="78"/>
      <c r="M41" s="78"/>
      <c r="N41" s="78"/>
    </row>
    <row r="42" spans="1:14" ht="15.75" x14ac:dyDescent="0.25">
      <c r="F42" s="76"/>
      <c r="G42" s="77"/>
      <c r="H42" s="77"/>
      <c r="I42" s="77"/>
      <c r="J42" s="70"/>
      <c r="K42" s="78"/>
      <c r="L42" s="78"/>
      <c r="M42" s="78"/>
      <c r="N42" s="78"/>
    </row>
    <row r="43" spans="1:14" ht="15.75" x14ac:dyDescent="0.25">
      <c r="F43" s="80"/>
      <c r="G43" s="69"/>
      <c r="H43" s="69"/>
      <c r="I43" s="69"/>
      <c r="J43" s="69"/>
      <c r="K43" s="78"/>
      <c r="L43" s="78"/>
      <c r="M43" s="78"/>
      <c r="N43" s="78"/>
    </row>
    <row r="44" spans="1:14" ht="15.75" x14ac:dyDescent="0.25">
      <c r="F44" s="80"/>
      <c r="G44" s="69"/>
      <c r="H44" s="69"/>
      <c r="I44" s="69"/>
      <c r="J44" s="69"/>
      <c r="K44" s="78"/>
      <c r="L44" s="78"/>
      <c r="M44" s="78"/>
      <c r="N44" s="78"/>
    </row>
    <row r="45" spans="1:14" ht="15.75" x14ac:dyDescent="0.25">
      <c r="F45" s="81"/>
      <c r="G45" s="82"/>
      <c r="H45" s="82"/>
      <c r="I45" s="82"/>
      <c r="J45" s="83"/>
      <c r="K45" s="78"/>
      <c r="L45" s="78"/>
      <c r="M45" s="78"/>
      <c r="N45" s="78"/>
    </row>
    <row r="46" spans="1:14" ht="15.75" x14ac:dyDescent="0.25">
      <c r="F46" s="84"/>
      <c r="G46" s="85"/>
      <c r="H46" s="85"/>
      <c r="I46" s="85"/>
      <c r="J46" s="86"/>
      <c r="K46" s="78"/>
      <c r="L46" s="78"/>
      <c r="M46" s="78"/>
      <c r="N46" s="78"/>
    </row>
    <row r="47" spans="1:14" ht="15.75" x14ac:dyDescent="0.25">
      <c r="F47" s="87"/>
      <c r="G47" s="88"/>
      <c r="H47" s="88"/>
      <c r="I47" s="88"/>
      <c r="J47" s="69"/>
      <c r="K47" s="78"/>
      <c r="L47" s="78"/>
      <c r="M47" s="78"/>
      <c r="N47" s="78"/>
    </row>
    <row r="48" spans="1:14" ht="15.75" x14ac:dyDescent="0.25">
      <c r="F48" s="87"/>
      <c r="G48" s="89"/>
      <c r="H48" s="89"/>
      <c r="I48" s="89"/>
      <c r="J48" s="87"/>
      <c r="K48" s="78"/>
      <c r="L48" s="78"/>
      <c r="M48" s="78"/>
      <c r="N48" s="78"/>
    </row>
    <row r="49" spans="6:14" ht="15.75" x14ac:dyDescent="0.25">
      <c r="F49" s="87"/>
      <c r="G49" s="89"/>
      <c r="H49" s="89"/>
      <c r="I49" s="89"/>
      <c r="J49" s="87"/>
      <c r="K49" s="78"/>
      <c r="L49" s="78"/>
      <c r="M49" s="78"/>
      <c r="N49" s="78"/>
    </row>
    <row r="50" spans="6:14" ht="15.75" x14ac:dyDescent="0.25">
      <c r="F50" s="87"/>
      <c r="G50" s="89"/>
      <c r="H50" s="89"/>
      <c r="I50" s="89"/>
      <c r="J50" s="87"/>
      <c r="K50" s="78"/>
      <c r="L50" s="78"/>
      <c r="M50" s="78"/>
      <c r="N50" s="78"/>
    </row>
    <row r="51" spans="6:14" ht="15.75" x14ac:dyDescent="0.25">
      <c r="F51" s="87"/>
      <c r="G51" s="89"/>
      <c r="H51" s="89"/>
      <c r="I51" s="89"/>
      <c r="J51" s="87"/>
      <c r="K51" s="78"/>
      <c r="L51" s="78"/>
      <c r="M51" s="78"/>
      <c r="N51" s="78"/>
    </row>
    <row r="52" spans="6:14" ht="15.75" x14ac:dyDescent="0.25">
      <c r="F52" s="69"/>
      <c r="G52" s="72"/>
      <c r="H52" s="72"/>
      <c r="I52" s="72"/>
      <c r="J52" s="69"/>
      <c r="K52" s="78"/>
      <c r="L52" s="78"/>
      <c r="M52" s="78"/>
      <c r="N52" s="78"/>
    </row>
    <row r="53" spans="6:14" ht="15.75" x14ac:dyDescent="0.25">
      <c r="F53" s="87"/>
      <c r="G53" s="89"/>
      <c r="H53" s="89"/>
      <c r="I53" s="89"/>
      <c r="J53" s="87"/>
      <c r="K53" s="78"/>
      <c r="L53" s="78"/>
      <c r="M53" s="78"/>
      <c r="N53" s="78"/>
    </row>
    <row r="54" spans="6:14" ht="15.75" x14ac:dyDescent="0.25">
      <c r="F54" s="87"/>
      <c r="G54" s="89"/>
      <c r="H54" s="89"/>
      <c r="I54" s="89"/>
      <c r="J54" s="87"/>
      <c r="K54" s="78"/>
      <c r="L54" s="78"/>
      <c r="M54" s="78"/>
      <c r="N54" s="78"/>
    </row>
    <row r="55" spans="6:14" ht="15.75" x14ac:dyDescent="0.25">
      <c r="F55" s="87"/>
      <c r="G55" s="89"/>
      <c r="H55" s="89"/>
      <c r="I55" s="89"/>
      <c r="J55" s="87"/>
      <c r="K55" s="78"/>
      <c r="L55" s="78"/>
      <c r="M55" s="78"/>
      <c r="N55" s="78"/>
    </row>
    <row r="56" spans="6:14" ht="15.75" x14ac:dyDescent="0.25">
      <c r="F56" s="87"/>
      <c r="G56" s="89"/>
      <c r="H56" s="89"/>
      <c r="I56" s="89"/>
      <c r="J56" s="87"/>
      <c r="K56" s="78"/>
      <c r="L56" s="78"/>
      <c r="M56" s="78"/>
      <c r="N56" s="78"/>
    </row>
    <row r="57" spans="6:14" ht="15.75" x14ac:dyDescent="0.25">
      <c r="F57" s="87"/>
      <c r="G57" s="89"/>
      <c r="H57" s="89"/>
      <c r="I57" s="89"/>
      <c r="J57" s="87"/>
      <c r="K57" s="78"/>
      <c r="L57" s="78"/>
      <c r="M57" s="78"/>
      <c r="N57" s="78"/>
    </row>
    <row r="58" spans="6:14" ht="15.75" x14ac:dyDescent="0.25">
      <c r="F58" s="87"/>
      <c r="G58" s="89"/>
      <c r="H58" s="89"/>
      <c r="I58" s="89"/>
      <c r="J58" s="69"/>
      <c r="K58" s="78"/>
      <c r="L58" s="78"/>
      <c r="M58" s="78"/>
      <c r="N58" s="78"/>
    </row>
    <row r="59" spans="6:14" ht="15.75" x14ac:dyDescent="0.25">
      <c r="F59" s="87"/>
      <c r="G59" s="89"/>
      <c r="H59" s="89"/>
      <c r="I59" s="89"/>
      <c r="J59" s="87"/>
      <c r="K59" s="78"/>
      <c r="L59" s="78"/>
      <c r="M59" s="78"/>
      <c r="N59" s="78"/>
    </row>
    <row r="60" spans="6:14" ht="15.75" x14ac:dyDescent="0.25">
      <c r="F60" s="87"/>
      <c r="G60" s="89"/>
      <c r="H60" s="89"/>
      <c r="I60" s="89"/>
      <c r="J60" s="87"/>
      <c r="K60" s="78"/>
      <c r="L60" s="78"/>
      <c r="M60" s="78"/>
      <c r="N60" s="78"/>
    </row>
    <row r="61" spans="6:14" ht="15.75" x14ac:dyDescent="0.25">
      <c r="F61" s="87"/>
      <c r="G61" s="89"/>
      <c r="H61" s="89"/>
      <c r="I61" s="89"/>
      <c r="J61" s="87"/>
      <c r="K61" s="78"/>
      <c r="L61" s="78"/>
      <c r="M61" s="78"/>
      <c r="N61" s="78"/>
    </row>
    <row r="62" spans="6:14" ht="15.75" x14ac:dyDescent="0.25">
      <c r="F62" s="87"/>
      <c r="G62" s="89"/>
      <c r="H62" s="89"/>
      <c r="I62" s="89"/>
      <c r="J62" s="87"/>
      <c r="K62" s="78"/>
      <c r="L62" s="78"/>
      <c r="M62" s="78"/>
      <c r="N62" s="78"/>
    </row>
    <row r="63" spans="6:14" ht="15.75" x14ac:dyDescent="0.25">
      <c r="F63" s="87"/>
      <c r="G63" s="89"/>
      <c r="H63" s="89"/>
      <c r="I63" s="89"/>
      <c r="J63" s="87"/>
      <c r="K63" s="78"/>
      <c r="L63" s="78"/>
      <c r="M63" s="78"/>
      <c r="N63" s="78"/>
    </row>
    <row r="64" spans="6:14" ht="15.75" x14ac:dyDescent="0.25">
      <c r="F64" s="87"/>
      <c r="G64" s="89"/>
      <c r="H64" s="89"/>
      <c r="I64" s="89"/>
      <c r="J64" s="87"/>
      <c r="K64" s="78"/>
      <c r="L64" s="78"/>
      <c r="M64" s="78"/>
      <c r="N64" s="78"/>
    </row>
    <row r="65" spans="6:14" ht="15.75" x14ac:dyDescent="0.25">
      <c r="F65" s="69"/>
      <c r="G65" s="69"/>
      <c r="H65" s="69"/>
      <c r="I65" s="69"/>
      <c r="J65" s="69"/>
      <c r="K65" s="78"/>
      <c r="L65" s="78"/>
      <c r="M65" s="78"/>
      <c r="N65" s="78"/>
    </row>
    <row r="66" spans="6:14" ht="15.75" x14ac:dyDescent="0.25">
      <c r="F66" s="69"/>
      <c r="G66" s="69"/>
      <c r="H66" s="69"/>
      <c r="I66" s="69"/>
      <c r="J66" s="69"/>
      <c r="K66" s="78"/>
      <c r="L66" s="78"/>
      <c r="M66" s="78"/>
      <c r="N66" s="78"/>
    </row>
    <row r="67" spans="6:14" ht="15.75" x14ac:dyDescent="0.25">
      <c r="F67" s="69"/>
      <c r="G67" s="69"/>
      <c r="H67" s="69"/>
      <c r="I67" s="69"/>
      <c r="J67" s="69"/>
      <c r="K67" s="78"/>
      <c r="L67" s="78"/>
      <c r="M67" s="78"/>
      <c r="N67" s="78"/>
    </row>
    <row r="68" spans="6:14" ht="15.75" x14ac:dyDescent="0.25">
      <c r="F68" s="87"/>
      <c r="G68" s="89"/>
      <c r="H68" s="89"/>
      <c r="I68" s="89"/>
      <c r="J68" s="87"/>
      <c r="K68" s="78"/>
      <c r="L68" s="78"/>
      <c r="M68" s="78"/>
      <c r="N68" s="78"/>
    </row>
    <row r="69" spans="6:14" ht="15.75" x14ac:dyDescent="0.25">
      <c r="F69" s="87"/>
      <c r="G69" s="89"/>
      <c r="H69" s="89"/>
      <c r="I69" s="89"/>
      <c r="J69" s="87"/>
      <c r="K69" s="78"/>
      <c r="L69" s="78"/>
      <c r="M69" s="78"/>
      <c r="N69" s="78"/>
    </row>
    <row r="70" spans="6:14" ht="15.75" x14ac:dyDescent="0.25">
      <c r="F70" s="90"/>
      <c r="G70" s="91"/>
      <c r="H70" s="91"/>
      <c r="I70" s="91"/>
      <c r="J70" s="92"/>
      <c r="K70" s="78"/>
      <c r="L70" s="78"/>
      <c r="M70" s="78"/>
      <c r="N70" s="78"/>
    </row>
    <row r="71" spans="6:14" ht="15.75" x14ac:dyDescent="0.25">
      <c r="F71" s="90"/>
      <c r="G71" s="91"/>
      <c r="H71" s="91"/>
      <c r="I71" s="91"/>
      <c r="J71" s="87"/>
      <c r="K71" s="78"/>
      <c r="L71" s="78"/>
      <c r="M71" s="78"/>
      <c r="N71" s="78"/>
    </row>
    <row r="72" spans="6:14" ht="15.75" x14ac:dyDescent="0.25">
      <c r="F72" s="80"/>
      <c r="G72" s="88"/>
      <c r="H72" s="88"/>
      <c r="I72" s="88"/>
      <c r="J72" s="69"/>
      <c r="K72" s="78"/>
      <c r="L72" s="78"/>
      <c r="M72" s="78"/>
      <c r="N72" s="78"/>
    </row>
    <row r="73" spans="6:14" ht="15.75" x14ac:dyDescent="0.25">
      <c r="F73" s="80"/>
      <c r="G73" s="88"/>
      <c r="H73" s="88"/>
      <c r="I73" s="88"/>
      <c r="J73" s="69"/>
      <c r="K73" s="78"/>
      <c r="L73" s="78"/>
      <c r="M73" s="78"/>
      <c r="N73" s="78"/>
    </row>
    <row r="74" spans="6:14" ht="15.75" x14ac:dyDescent="0.25">
      <c r="F74" s="80"/>
      <c r="G74" s="72"/>
      <c r="H74" s="72"/>
      <c r="I74" s="88"/>
      <c r="J74" s="69"/>
      <c r="K74" s="78"/>
      <c r="L74" s="78"/>
      <c r="M74" s="78"/>
      <c r="N74" s="78"/>
    </row>
    <row r="75" spans="6:14" x14ac:dyDescent="0.25">
      <c r="F75" s="78"/>
      <c r="G75" s="78"/>
      <c r="H75" s="78"/>
      <c r="I75" s="78"/>
      <c r="J75" s="78"/>
      <c r="K75" s="78"/>
      <c r="L75" s="78"/>
      <c r="M75" s="78"/>
      <c r="N75" s="78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0"/>
  <sheetViews>
    <sheetView workbookViewId="0">
      <selection sqref="A1:XFD1048576"/>
    </sheetView>
  </sheetViews>
  <sheetFormatPr defaultRowHeight="15" x14ac:dyDescent="0.25"/>
  <cols>
    <col min="1" max="1" width="9.140625" style="95"/>
    <col min="2" max="3" width="10.7109375" style="8" bestFit="1" customWidth="1"/>
    <col min="4" max="4" width="9.5703125" style="7" bestFit="1" customWidth="1"/>
    <col min="5" max="5" width="68.5703125" style="7" customWidth="1"/>
    <col min="6" max="16384" width="9.140625" style="7"/>
  </cols>
  <sheetData>
    <row r="1" spans="1:12" ht="15.75" x14ac:dyDescent="0.25">
      <c r="A1" s="93" t="s">
        <v>3</v>
      </c>
      <c r="B1" s="61"/>
      <c r="C1" s="61"/>
      <c r="D1" s="61"/>
      <c r="E1" s="41"/>
    </row>
    <row r="2" spans="1:12" ht="15.75" x14ac:dyDescent="0.25">
      <c r="A2" s="93" t="s">
        <v>25</v>
      </c>
      <c r="B2" s="61"/>
      <c r="C2" s="61"/>
      <c r="D2" s="61"/>
      <c r="E2" s="60"/>
    </row>
    <row r="3" spans="1:12" ht="31.5" x14ac:dyDescent="0.25">
      <c r="A3" s="44" t="s">
        <v>15</v>
      </c>
      <c r="B3" s="50" t="s">
        <v>1</v>
      </c>
      <c r="C3" s="50" t="s">
        <v>16</v>
      </c>
      <c r="D3" s="50" t="s">
        <v>6</v>
      </c>
      <c r="E3" s="45" t="s">
        <v>2</v>
      </c>
      <c r="F3" s="60"/>
      <c r="G3" s="60"/>
      <c r="H3" s="60"/>
      <c r="I3" s="60"/>
      <c r="J3" s="60"/>
      <c r="K3" s="60"/>
      <c r="L3" s="60"/>
    </row>
    <row r="4" spans="1:12" ht="15.75" x14ac:dyDescent="0.25">
      <c r="A4" s="23" t="s">
        <v>8</v>
      </c>
      <c r="B4" s="24">
        <v>177.45</v>
      </c>
      <c r="C4" s="24">
        <v>29.57</v>
      </c>
      <c r="D4" s="24">
        <f>B4-C4</f>
        <v>147.88</v>
      </c>
      <c r="E4" s="25" t="s">
        <v>14</v>
      </c>
      <c r="F4" s="41"/>
      <c r="G4" s="41"/>
      <c r="H4" s="41"/>
      <c r="I4" s="41"/>
      <c r="J4" s="41"/>
      <c r="K4" s="41"/>
      <c r="L4" s="41"/>
    </row>
    <row r="5" spans="1:12" ht="15.75" x14ac:dyDescent="0.25">
      <c r="A5" s="23" t="s">
        <v>8</v>
      </c>
      <c r="B5" s="24">
        <v>83.98</v>
      </c>
      <c r="C5" s="24">
        <v>4</v>
      </c>
      <c r="D5" s="24">
        <f>B5-C5</f>
        <v>79.98</v>
      </c>
      <c r="E5" s="25" t="s">
        <v>89</v>
      </c>
      <c r="G5" s="10"/>
      <c r="H5" s="10"/>
      <c r="I5" s="10"/>
      <c r="J5" s="10"/>
      <c r="K5" s="10"/>
      <c r="L5" s="10"/>
    </row>
    <row r="6" spans="1:12" ht="15.75" x14ac:dyDescent="0.25">
      <c r="A6" s="23" t="s">
        <v>8</v>
      </c>
      <c r="B6" s="24">
        <v>85.88</v>
      </c>
      <c r="C6" s="24">
        <v>4.09</v>
      </c>
      <c r="D6" s="24">
        <f>B6-C6</f>
        <v>81.789999999999992</v>
      </c>
      <c r="E6" s="25" t="s">
        <v>90</v>
      </c>
      <c r="G6" s="10"/>
      <c r="H6" s="10"/>
      <c r="I6" s="10"/>
      <c r="J6" s="10"/>
      <c r="K6" s="10"/>
      <c r="L6" s="10"/>
    </row>
    <row r="7" spans="1:12" ht="15.75" x14ac:dyDescent="0.25">
      <c r="A7" s="23" t="s">
        <v>7</v>
      </c>
      <c r="B7" s="24">
        <v>20.14</v>
      </c>
      <c r="C7" s="24">
        <v>3.36</v>
      </c>
      <c r="D7" s="24">
        <f>B7-C7</f>
        <v>16.78</v>
      </c>
      <c r="E7" s="25" t="s">
        <v>91</v>
      </c>
      <c r="G7" s="10"/>
      <c r="H7" s="10"/>
      <c r="I7" s="10"/>
      <c r="J7" s="10"/>
      <c r="K7" s="10"/>
      <c r="L7" s="10"/>
    </row>
    <row r="8" spans="1:12" ht="15.75" x14ac:dyDescent="0.25">
      <c r="A8" s="23" t="s">
        <v>7</v>
      </c>
      <c r="B8" s="24">
        <v>24.29</v>
      </c>
      <c r="C8" s="24">
        <v>4.05</v>
      </c>
      <c r="D8" s="24">
        <f>B8-C8</f>
        <v>20.239999999999998</v>
      </c>
      <c r="E8" s="25" t="s">
        <v>91</v>
      </c>
      <c r="G8" s="10"/>
      <c r="H8" s="10"/>
      <c r="I8" s="10"/>
      <c r="J8" s="10"/>
      <c r="K8" s="10"/>
      <c r="L8" s="10"/>
    </row>
    <row r="9" spans="1:12" ht="15.75" x14ac:dyDescent="0.25">
      <c r="A9" s="23" t="s">
        <v>7</v>
      </c>
      <c r="B9" s="24">
        <v>32.950000000000003</v>
      </c>
      <c r="C9" s="24">
        <v>4.66</v>
      </c>
      <c r="D9" s="24">
        <f t="shared" ref="D9:D43" si="0">B9-C9</f>
        <v>28.290000000000003</v>
      </c>
      <c r="E9" s="25" t="s">
        <v>92</v>
      </c>
      <c r="G9" s="10"/>
      <c r="H9" s="10"/>
      <c r="I9" s="10"/>
      <c r="J9" s="10"/>
      <c r="K9" s="10"/>
      <c r="L9" s="10"/>
    </row>
    <row r="10" spans="1:12" ht="15.75" x14ac:dyDescent="0.25">
      <c r="A10" s="23" t="s">
        <v>7</v>
      </c>
      <c r="B10" s="24">
        <v>4.58</v>
      </c>
      <c r="C10" s="24">
        <v>0.77</v>
      </c>
      <c r="D10" s="24">
        <f t="shared" si="0"/>
        <v>3.81</v>
      </c>
      <c r="E10" s="25" t="s">
        <v>93</v>
      </c>
      <c r="G10" s="10"/>
      <c r="H10" s="10"/>
      <c r="I10" s="10"/>
      <c r="J10" s="10"/>
      <c r="K10" s="10"/>
      <c r="L10" s="10"/>
    </row>
    <row r="11" spans="1:12" ht="15.75" x14ac:dyDescent="0.25">
      <c r="A11" s="23" t="s">
        <v>7</v>
      </c>
      <c r="B11" s="24">
        <v>11.25</v>
      </c>
      <c r="C11" s="24">
        <v>1.88</v>
      </c>
      <c r="D11" s="24">
        <f t="shared" si="0"/>
        <v>9.370000000000001</v>
      </c>
      <c r="E11" s="25" t="s">
        <v>94</v>
      </c>
      <c r="G11" s="10"/>
      <c r="H11" s="10"/>
      <c r="I11" s="10"/>
      <c r="J11" s="10"/>
      <c r="K11" s="10"/>
      <c r="L11" s="10"/>
    </row>
    <row r="12" spans="1:12" ht="15" customHeight="1" x14ac:dyDescent="0.25">
      <c r="A12" s="23" t="s">
        <v>7</v>
      </c>
      <c r="B12" s="24">
        <v>2.99</v>
      </c>
      <c r="C12" s="24"/>
      <c r="D12" s="24">
        <f t="shared" si="0"/>
        <v>2.99</v>
      </c>
      <c r="E12" s="25" t="s">
        <v>95</v>
      </c>
      <c r="G12" s="10"/>
      <c r="H12" s="10"/>
      <c r="I12" s="10"/>
      <c r="J12" s="10"/>
      <c r="K12" s="10"/>
      <c r="L12" s="10"/>
    </row>
    <row r="13" spans="1:12" ht="15.75" x14ac:dyDescent="0.25">
      <c r="A13" s="23" t="s">
        <v>7</v>
      </c>
      <c r="B13" s="24">
        <v>10.79</v>
      </c>
      <c r="C13" s="24"/>
      <c r="D13" s="24">
        <f t="shared" si="0"/>
        <v>10.79</v>
      </c>
      <c r="E13" s="25" t="s">
        <v>96</v>
      </c>
      <c r="G13" s="10"/>
      <c r="H13" s="10"/>
      <c r="I13" s="10"/>
      <c r="J13" s="10"/>
      <c r="K13" s="10"/>
      <c r="L13" s="10"/>
    </row>
    <row r="14" spans="1:12" ht="15.75" x14ac:dyDescent="0.25">
      <c r="A14" s="23" t="s">
        <v>7</v>
      </c>
      <c r="B14" s="24">
        <v>3.2</v>
      </c>
      <c r="C14" s="24">
        <v>0.53</v>
      </c>
      <c r="D14" s="24">
        <f t="shared" si="0"/>
        <v>2.67</v>
      </c>
      <c r="E14" s="25" t="s">
        <v>97</v>
      </c>
      <c r="G14" s="10"/>
      <c r="H14" s="10"/>
      <c r="I14" s="10"/>
      <c r="J14" s="10"/>
      <c r="K14" s="10"/>
      <c r="L14" s="10"/>
    </row>
    <row r="15" spans="1:12" ht="15.75" x14ac:dyDescent="0.25">
      <c r="A15" s="32" t="s">
        <v>7</v>
      </c>
      <c r="B15" s="26">
        <v>136.46</v>
      </c>
      <c r="C15" s="25"/>
      <c r="D15" s="24">
        <f t="shared" si="0"/>
        <v>136.46</v>
      </c>
      <c r="E15" s="25" t="s">
        <v>98</v>
      </c>
      <c r="G15" s="10"/>
      <c r="H15" s="10"/>
      <c r="I15" s="10"/>
      <c r="J15" s="10"/>
      <c r="K15" s="10"/>
      <c r="L15" s="10"/>
    </row>
    <row r="16" spans="1:12" ht="15.75" x14ac:dyDescent="0.25">
      <c r="A16" s="32">
        <v>5771</v>
      </c>
      <c r="B16" s="26">
        <v>45</v>
      </c>
      <c r="C16" s="26"/>
      <c r="D16" s="24">
        <f t="shared" si="0"/>
        <v>45</v>
      </c>
      <c r="E16" s="25" t="s">
        <v>99</v>
      </c>
      <c r="G16" s="10"/>
      <c r="H16" s="10"/>
      <c r="I16" s="10"/>
      <c r="J16" s="10"/>
      <c r="K16" s="10"/>
      <c r="L16" s="10"/>
    </row>
    <row r="17" spans="1:12" ht="15.75" x14ac:dyDescent="0.25">
      <c r="A17" s="32">
        <v>5773</v>
      </c>
      <c r="B17" s="26">
        <v>425.04</v>
      </c>
      <c r="C17" s="26">
        <v>70.84</v>
      </c>
      <c r="D17" s="24">
        <f t="shared" si="0"/>
        <v>354.20000000000005</v>
      </c>
      <c r="E17" s="25" t="s">
        <v>100</v>
      </c>
      <c r="G17" s="10"/>
      <c r="H17" s="10"/>
      <c r="I17" s="10"/>
      <c r="J17" s="10"/>
      <c r="K17" s="10"/>
      <c r="L17" s="10"/>
    </row>
    <row r="18" spans="1:12" ht="15.75" x14ac:dyDescent="0.25">
      <c r="A18" s="23">
        <v>5793</v>
      </c>
      <c r="B18" s="24">
        <v>113.76</v>
      </c>
      <c r="C18" s="24">
        <v>18.96</v>
      </c>
      <c r="D18" s="24">
        <f t="shared" si="0"/>
        <v>94.800000000000011</v>
      </c>
      <c r="E18" s="25" t="s">
        <v>101</v>
      </c>
      <c r="G18" s="10"/>
      <c r="H18" s="10"/>
      <c r="I18" s="10"/>
      <c r="J18" s="10"/>
      <c r="K18" s="10"/>
      <c r="L18" s="10"/>
    </row>
    <row r="19" spans="1:12" ht="15.75" x14ac:dyDescent="0.25">
      <c r="A19" s="23">
        <v>5794</v>
      </c>
      <c r="B19" s="24">
        <v>72</v>
      </c>
      <c r="C19" s="24">
        <v>12</v>
      </c>
      <c r="D19" s="24">
        <f t="shared" si="0"/>
        <v>60</v>
      </c>
      <c r="E19" s="25" t="s">
        <v>102</v>
      </c>
      <c r="G19" s="10"/>
      <c r="H19" s="10"/>
      <c r="I19" s="10"/>
      <c r="J19" s="10"/>
      <c r="K19" s="10"/>
      <c r="L19" s="10"/>
    </row>
    <row r="20" spans="1:12" ht="15.75" x14ac:dyDescent="0.25">
      <c r="A20" s="23">
        <v>5795</v>
      </c>
      <c r="B20" s="24">
        <v>263.36</v>
      </c>
      <c r="C20" s="24">
        <v>43.89</v>
      </c>
      <c r="D20" s="24">
        <f t="shared" si="0"/>
        <v>219.47000000000003</v>
      </c>
      <c r="E20" s="25" t="s">
        <v>103</v>
      </c>
      <c r="G20" s="10"/>
      <c r="H20" s="10"/>
      <c r="I20" s="10"/>
      <c r="J20" s="10"/>
      <c r="K20" s="10"/>
      <c r="L20" s="10"/>
    </row>
    <row r="21" spans="1:12" ht="15.75" x14ac:dyDescent="0.25">
      <c r="A21" s="23">
        <v>5796</v>
      </c>
      <c r="B21" s="24">
        <v>120.03</v>
      </c>
      <c r="C21" s="24"/>
      <c r="D21" s="24">
        <f t="shared" si="0"/>
        <v>120.03</v>
      </c>
      <c r="E21" s="25" t="s">
        <v>104</v>
      </c>
      <c r="G21" s="10"/>
      <c r="H21" s="10"/>
      <c r="I21" s="10"/>
      <c r="J21" s="10" t="s">
        <v>4</v>
      </c>
      <c r="K21" s="10"/>
      <c r="L21" s="10"/>
    </row>
    <row r="22" spans="1:12" ht="15.75" x14ac:dyDescent="0.25">
      <c r="A22" s="23">
        <v>5797</v>
      </c>
      <c r="B22" s="24">
        <v>100</v>
      </c>
      <c r="C22" s="24"/>
      <c r="D22" s="24">
        <f t="shared" si="0"/>
        <v>100</v>
      </c>
      <c r="E22" s="25" t="s">
        <v>105</v>
      </c>
      <c r="G22" s="10"/>
      <c r="H22" s="10"/>
      <c r="I22" s="10"/>
      <c r="J22" s="10"/>
      <c r="K22" s="10"/>
      <c r="L22" s="10"/>
    </row>
    <row r="23" spans="1:12" ht="15.75" x14ac:dyDescent="0.25">
      <c r="A23" s="23">
        <v>5798</v>
      </c>
      <c r="B23" s="43">
        <v>37.83</v>
      </c>
      <c r="C23" s="26">
        <v>6.3</v>
      </c>
      <c r="D23" s="24">
        <f t="shared" si="0"/>
        <v>31.529999999999998</v>
      </c>
      <c r="E23" s="25" t="s">
        <v>106</v>
      </c>
      <c r="G23" s="10"/>
      <c r="H23" s="10"/>
      <c r="I23" s="10"/>
      <c r="J23" s="10"/>
      <c r="K23" s="10"/>
      <c r="L23" s="10"/>
    </row>
    <row r="24" spans="1:12" ht="15.75" x14ac:dyDescent="0.25">
      <c r="A24" s="23">
        <v>5799</v>
      </c>
      <c r="B24" s="26">
        <v>96.82</v>
      </c>
      <c r="C24" s="26">
        <v>4.12</v>
      </c>
      <c r="D24" s="24">
        <f t="shared" si="0"/>
        <v>92.699999999999989</v>
      </c>
      <c r="E24" s="25" t="s">
        <v>107</v>
      </c>
      <c r="G24" s="10"/>
      <c r="H24" s="10"/>
      <c r="I24" s="10"/>
      <c r="J24" s="10"/>
      <c r="K24" s="10"/>
      <c r="L24" s="10"/>
    </row>
    <row r="25" spans="1:12" ht="15.75" x14ac:dyDescent="0.25">
      <c r="A25" s="23">
        <v>5800</v>
      </c>
      <c r="B25" s="43">
        <v>2076</v>
      </c>
      <c r="C25" s="26">
        <v>346</v>
      </c>
      <c r="D25" s="24">
        <f t="shared" si="0"/>
        <v>1730</v>
      </c>
      <c r="E25" s="25" t="s">
        <v>108</v>
      </c>
      <c r="G25" s="10"/>
      <c r="H25" s="10"/>
      <c r="I25" s="10"/>
      <c r="J25" s="10"/>
      <c r="K25" s="10"/>
      <c r="L25" s="10"/>
    </row>
    <row r="26" spans="1:12" ht="15.75" x14ac:dyDescent="0.25">
      <c r="A26" s="23">
        <v>5801</v>
      </c>
      <c r="B26" s="26">
        <v>139</v>
      </c>
      <c r="C26" s="25">
        <v>23.18</v>
      </c>
      <c r="D26" s="24">
        <f t="shared" si="0"/>
        <v>115.82</v>
      </c>
      <c r="E26" s="56" t="s">
        <v>109</v>
      </c>
      <c r="G26" s="10"/>
      <c r="H26" s="10"/>
      <c r="I26" s="10"/>
      <c r="J26" s="10"/>
      <c r="K26" s="10"/>
      <c r="L26" s="10"/>
    </row>
    <row r="27" spans="1:12" ht="15.75" x14ac:dyDescent="0.25">
      <c r="A27" s="23">
        <v>5802</v>
      </c>
      <c r="B27" s="24">
        <v>159.22</v>
      </c>
      <c r="C27" s="24">
        <v>26.54</v>
      </c>
      <c r="D27" s="24">
        <f t="shared" si="0"/>
        <v>132.68</v>
      </c>
      <c r="E27" s="25" t="s">
        <v>110</v>
      </c>
      <c r="G27" s="10"/>
      <c r="H27" s="10"/>
      <c r="I27" s="10"/>
      <c r="J27" s="10"/>
      <c r="K27" s="10"/>
      <c r="L27" s="10"/>
    </row>
    <row r="28" spans="1:12" ht="15.75" x14ac:dyDescent="0.25">
      <c r="A28" s="23">
        <v>5803</v>
      </c>
      <c r="B28" s="26">
        <v>400</v>
      </c>
      <c r="C28" s="26">
        <v>66.67</v>
      </c>
      <c r="D28" s="24">
        <f t="shared" si="0"/>
        <v>333.33</v>
      </c>
      <c r="E28" s="25" t="s">
        <v>111</v>
      </c>
      <c r="G28" s="10"/>
      <c r="H28" s="10"/>
      <c r="I28" s="10"/>
      <c r="J28" s="10"/>
      <c r="K28" s="10"/>
      <c r="L28" s="10"/>
    </row>
    <row r="29" spans="1:12" ht="15.75" x14ac:dyDescent="0.25">
      <c r="A29" s="23">
        <v>5804</v>
      </c>
      <c r="B29" s="26">
        <v>58.46</v>
      </c>
      <c r="C29" s="26">
        <v>9.74</v>
      </c>
      <c r="D29" s="24">
        <f t="shared" si="0"/>
        <v>48.72</v>
      </c>
      <c r="E29" s="25" t="s">
        <v>112</v>
      </c>
      <c r="G29" s="10"/>
      <c r="H29" s="10"/>
      <c r="I29" s="10"/>
      <c r="J29" s="10"/>
      <c r="K29" s="10"/>
      <c r="L29" s="10"/>
    </row>
    <row r="30" spans="1:12" ht="15.75" x14ac:dyDescent="0.25">
      <c r="A30" s="23">
        <v>5805</v>
      </c>
      <c r="B30" s="26">
        <v>284.44</v>
      </c>
      <c r="C30" s="26">
        <v>47.41</v>
      </c>
      <c r="D30" s="24">
        <f t="shared" si="0"/>
        <v>237.03</v>
      </c>
      <c r="E30" s="25" t="s">
        <v>113</v>
      </c>
      <c r="G30" s="10"/>
      <c r="H30" s="10"/>
      <c r="I30" s="10"/>
      <c r="J30" s="10"/>
      <c r="K30" s="10"/>
      <c r="L30" s="10"/>
    </row>
    <row r="31" spans="1:12" ht="15.75" x14ac:dyDescent="0.25">
      <c r="A31" s="23">
        <v>5806</v>
      </c>
      <c r="B31" s="26">
        <v>139.16999999999999</v>
      </c>
      <c r="C31" s="26">
        <v>23.19</v>
      </c>
      <c r="D31" s="24">
        <f t="shared" si="0"/>
        <v>115.97999999999999</v>
      </c>
      <c r="E31" s="25" t="s">
        <v>114</v>
      </c>
      <c r="G31" s="10"/>
      <c r="H31" s="10"/>
      <c r="I31" s="10"/>
      <c r="J31" s="10"/>
      <c r="K31" s="10"/>
      <c r="L31" s="10"/>
    </row>
    <row r="32" spans="1:12" ht="15.75" x14ac:dyDescent="0.25">
      <c r="A32" s="23">
        <v>5807</v>
      </c>
      <c r="B32" s="26">
        <v>181.21</v>
      </c>
      <c r="C32" s="26">
        <v>30.2</v>
      </c>
      <c r="D32" s="24">
        <f t="shared" si="0"/>
        <v>151.01000000000002</v>
      </c>
      <c r="E32" s="25" t="s">
        <v>11</v>
      </c>
      <c r="G32" s="10"/>
      <c r="H32" s="10"/>
      <c r="I32" s="10"/>
      <c r="J32" s="10" t="s">
        <v>4</v>
      </c>
      <c r="K32" s="10"/>
      <c r="L32" s="10"/>
    </row>
    <row r="33" spans="1:12" ht="15.75" x14ac:dyDescent="0.25">
      <c r="A33" s="23">
        <v>5808</v>
      </c>
      <c r="B33" s="26">
        <v>196.68</v>
      </c>
      <c r="C33" s="26">
        <v>32.78</v>
      </c>
      <c r="D33" s="24">
        <f t="shared" si="0"/>
        <v>163.9</v>
      </c>
      <c r="E33" s="25" t="s">
        <v>115</v>
      </c>
      <c r="G33" s="10"/>
      <c r="H33" s="10"/>
      <c r="I33" s="10"/>
      <c r="J33" s="10"/>
      <c r="K33" s="10"/>
      <c r="L33" s="10"/>
    </row>
    <row r="34" spans="1:12" ht="15.75" x14ac:dyDescent="0.25">
      <c r="A34" s="23">
        <v>5809</v>
      </c>
      <c r="B34" s="26">
        <v>50</v>
      </c>
      <c r="C34" s="26"/>
      <c r="D34" s="24">
        <f t="shared" si="0"/>
        <v>50</v>
      </c>
      <c r="E34" s="25" t="s">
        <v>116</v>
      </c>
      <c r="G34" s="10"/>
      <c r="H34" s="10"/>
      <c r="I34" s="10"/>
      <c r="J34" s="10"/>
      <c r="K34" s="10"/>
      <c r="L34" s="10"/>
    </row>
    <row r="35" spans="1:12" ht="15.75" x14ac:dyDescent="0.25">
      <c r="A35" s="23">
        <v>5810</v>
      </c>
      <c r="B35" s="26">
        <v>11.76</v>
      </c>
      <c r="C35" s="26">
        <v>1.96</v>
      </c>
      <c r="D35" s="24">
        <f t="shared" si="0"/>
        <v>9.8000000000000007</v>
      </c>
      <c r="E35" s="25" t="s">
        <v>117</v>
      </c>
      <c r="G35" s="10"/>
      <c r="H35" s="10"/>
      <c r="I35" s="10"/>
      <c r="J35" s="10"/>
      <c r="K35" s="10"/>
      <c r="L35" s="10"/>
    </row>
    <row r="36" spans="1:12" ht="15.75" x14ac:dyDescent="0.25">
      <c r="A36" s="23">
        <v>5811</v>
      </c>
      <c r="B36" s="26">
        <v>50.4</v>
      </c>
      <c r="C36" s="26">
        <v>8.4</v>
      </c>
      <c r="D36" s="24">
        <f t="shared" si="0"/>
        <v>42</v>
      </c>
      <c r="E36" s="25" t="s">
        <v>118</v>
      </c>
      <c r="G36" s="10"/>
      <c r="H36" s="10"/>
      <c r="I36" s="10"/>
      <c r="J36" s="10"/>
      <c r="K36" s="10"/>
      <c r="L36" s="10"/>
    </row>
    <row r="37" spans="1:12" ht="15.75" x14ac:dyDescent="0.25">
      <c r="A37" s="23">
        <v>5812</v>
      </c>
      <c r="B37" s="26">
        <v>30</v>
      </c>
      <c r="C37" s="26">
        <v>5</v>
      </c>
      <c r="D37" s="24">
        <f t="shared" si="0"/>
        <v>25</v>
      </c>
      <c r="E37" s="25" t="s">
        <v>119</v>
      </c>
      <c r="G37" s="10"/>
      <c r="H37" s="10"/>
      <c r="I37" s="10"/>
      <c r="J37" s="10"/>
      <c r="K37" s="10"/>
      <c r="L37" s="10"/>
    </row>
    <row r="38" spans="1:12" ht="15.75" x14ac:dyDescent="0.25">
      <c r="A38" s="23"/>
      <c r="B38" s="24">
        <v>10602.64</v>
      </c>
      <c r="C38" s="24"/>
      <c r="D38" s="24">
        <f t="shared" si="0"/>
        <v>10602.64</v>
      </c>
      <c r="E38" s="25" t="s">
        <v>13</v>
      </c>
      <c r="G38" s="10"/>
      <c r="H38" s="10"/>
      <c r="I38" s="10"/>
      <c r="J38" s="10"/>
      <c r="K38" s="10"/>
      <c r="L38" s="10"/>
    </row>
    <row r="39" spans="1:12" ht="15.75" x14ac:dyDescent="0.25">
      <c r="A39" s="23"/>
      <c r="B39" s="24">
        <v>2993.6</v>
      </c>
      <c r="C39" s="24"/>
      <c r="D39" s="24">
        <f t="shared" si="0"/>
        <v>2993.6</v>
      </c>
      <c r="E39" s="25" t="s">
        <v>84</v>
      </c>
      <c r="G39" s="10"/>
      <c r="H39" s="10"/>
      <c r="I39" s="10"/>
      <c r="J39" s="10"/>
      <c r="K39" s="10"/>
      <c r="L39" s="10"/>
    </row>
    <row r="40" spans="1:12" ht="15.75" x14ac:dyDescent="0.25">
      <c r="A40" s="23"/>
      <c r="B40" s="26">
        <v>4244.88</v>
      </c>
      <c r="C40" s="26"/>
      <c r="D40" s="24">
        <f t="shared" si="0"/>
        <v>4244.88</v>
      </c>
      <c r="E40" s="25" t="s">
        <v>56</v>
      </c>
      <c r="G40" s="10"/>
      <c r="H40" s="10"/>
      <c r="I40" s="10"/>
      <c r="J40" s="10"/>
      <c r="K40" s="10"/>
      <c r="L40" s="10"/>
    </row>
    <row r="41" spans="1:12" ht="15.75" x14ac:dyDescent="0.25">
      <c r="A41" s="23">
        <v>5816</v>
      </c>
      <c r="B41" s="26">
        <v>35</v>
      </c>
      <c r="C41" s="25"/>
      <c r="D41" s="24">
        <f t="shared" si="0"/>
        <v>35</v>
      </c>
      <c r="E41" s="25" t="s">
        <v>120</v>
      </c>
      <c r="G41" s="10"/>
      <c r="H41" s="10"/>
      <c r="I41" s="10"/>
      <c r="J41" s="10"/>
      <c r="K41" s="10"/>
      <c r="L41" s="10"/>
    </row>
    <row r="42" spans="1:12" ht="15.75" x14ac:dyDescent="0.25">
      <c r="A42" s="23">
        <v>5818</v>
      </c>
      <c r="B42" s="26">
        <v>115.19</v>
      </c>
      <c r="C42" s="26">
        <v>15</v>
      </c>
      <c r="D42" s="24">
        <f t="shared" si="0"/>
        <v>100.19</v>
      </c>
      <c r="E42" s="25" t="s">
        <v>121</v>
      </c>
      <c r="G42" s="10"/>
      <c r="H42" s="10"/>
      <c r="I42" s="10"/>
      <c r="J42" s="10"/>
      <c r="K42" s="10"/>
      <c r="L42" s="10"/>
    </row>
    <row r="43" spans="1:12" ht="15.75" x14ac:dyDescent="0.25">
      <c r="A43" s="17">
        <v>5819</v>
      </c>
      <c r="B43" s="26">
        <v>32.340000000000003</v>
      </c>
      <c r="C43" s="26">
        <v>5.39</v>
      </c>
      <c r="D43" s="24">
        <f t="shared" si="0"/>
        <v>26.950000000000003</v>
      </c>
      <c r="E43" s="25" t="s">
        <v>122</v>
      </c>
      <c r="F43" s="41"/>
      <c r="G43" s="41"/>
      <c r="H43" s="41"/>
      <c r="I43" s="41"/>
      <c r="J43" s="41"/>
      <c r="K43" s="41"/>
      <c r="L43" s="41"/>
    </row>
    <row r="44" spans="1:12" ht="15.75" x14ac:dyDescent="0.25">
      <c r="A44" s="65"/>
      <c r="B44" s="24">
        <f>SUM(B4:B43)</f>
        <v>23667.789999999997</v>
      </c>
      <c r="C44" s="24">
        <f t="shared" ref="C44:D44" si="1">SUM(C4:C43)</f>
        <v>850.4799999999999</v>
      </c>
      <c r="D44" s="24">
        <f t="shared" si="1"/>
        <v>22817.309999999998</v>
      </c>
      <c r="E44" s="25"/>
      <c r="F44" s="94"/>
      <c r="G44" s="43"/>
      <c r="H44" s="43"/>
      <c r="I44" s="43"/>
      <c r="J44" s="41"/>
      <c r="K44" s="41"/>
      <c r="L44" s="41"/>
    </row>
    <row r="45" spans="1:12" ht="15.75" x14ac:dyDescent="0.25">
      <c r="F45" s="94"/>
      <c r="G45" s="43"/>
      <c r="H45" s="43"/>
      <c r="I45" s="43"/>
      <c r="J45" s="41"/>
    </row>
    <row r="46" spans="1:12" ht="15.75" x14ac:dyDescent="0.25">
      <c r="F46" s="94"/>
      <c r="G46" s="43"/>
      <c r="H46" s="43"/>
      <c r="I46" s="43"/>
      <c r="J46" s="41"/>
    </row>
    <row r="47" spans="1:12" ht="15.75" x14ac:dyDescent="0.25">
      <c r="F47" s="94"/>
      <c r="G47" s="43"/>
      <c r="H47" s="43"/>
      <c r="I47" s="43"/>
      <c r="J47" s="41"/>
    </row>
    <row r="48" spans="1:12" ht="15.75" x14ac:dyDescent="0.25">
      <c r="F48" s="94"/>
      <c r="G48" s="43"/>
      <c r="H48" s="43"/>
      <c r="I48" s="43"/>
      <c r="J48" s="41"/>
    </row>
    <row r="49" spans="6:10" ht="15.75" x14ac:dyDescent="0.25">
      <c r="F49" s="42"/>
      <c r="G49" s="41"/>
      <c r="H49" s="41"/>
      <c r="I49" s="41"/>
      <c r="J49" s="41"/>
    </row>
    <row r="50" spans="6:10" ht="15.75" x14ac:dyDescent="0.25">
      <c r="F50" s="42"/>
      <c r="G50" s="41"/>
      <c r="H50" s="41"/>
      <c r="I50" s="41"/>
      <c r="J50" s="41"/>
    </row>
    <row r="51" spans="6:10" ht="15.75" x14ac:dyDescent="0.25">
      <c r="F51" s="96"/>
      <c r="G51" s="60"/>
      <c r="H51" s="60"/>
      <c r="I51" s="60"/>
      <c r="J51" s="41"/>
    </row>
    <row r="52" spans="6:10" ht="15.75" x14ac:dyDescent="0.25">
      <c r="F52" s="42"/>
      <c r="G52" s="40"/>
      <c r="H52" s="40"/>
      <c r="I52" s="40"/>
      <c r="J52" s="41"/>
    </row>
    <row r="53" spans="6:10" ht="15.75" x14ac:dyDescent="0.25">
      <c r="F53" s="41"/>
      <c r="G53" s="40"/>
      <c r="H53" s="40"/>
      <c r="I53" s="40"/>
      <c r="J53" s="41"/>
    </row>
    <row r="54" spans="6:10" ht="15.75" x14ac:dyDescent="0.25">
      <c r="F54" s="41"/>
      <c r="G54" s="43"/>
      <c r="H54" s="43"/>
      <c r="I54" s="43"/>
      <c r="J54" s="41"/>
    </row>
    <row r="55" spans="6:10" ht="15.75" x14ac:dyDescent="0.25">
      <c r="F55" s="41"/>
      <c r="G55" s="43"/>
      <c r="H55" s="43"/>
      <c r="I55" s="43"/>
      <c r="J55" s="41"/>
    </row>
    <row r="56" spans="6:10" ht="15.75" x14ac:dyDescent="0.25">
      <c r="F56" s="41"/>
      <c r="G56" s="43"/>
      <c r="H56" s="43"/>
      <c r="I56" s="43"/>
      <c r="J56" s="41"/>
    </row>
    <row r="57" spans="6:10" ht="15.75" x14ac:dyDescent="0.25">
      <c r="F57" s="41"/>
      <c r="G57" s="43"/>
      <c r="H57" s="43"/>
      <c r="I57" s="43"/>
      <c r="J57" s="41"/>
    </row>
    <row r="58" spans="6:10" ht="15.75" x14ac:dyDescent="0.25">
      <c r="F58" s="41"/>
      <c r="G58" s="43"/>
      <c r="H58" s="43"/>
      <c r="I58" s="43"/>
      <c r="J58" s="41"/>
    </row>
    <row r="59" spans="6:10" ht="15.75" x14ac:dyDescent="0.25">
      <c r="F59" s="41"/>
      <c r="G59" s="43"/>
      <c r="H59" s="43"/>
      <c r="I59" s="43"/>
      <c r="J59" s="41"/>
    </row>
    <row r="60" spans="6:10" ht="15.75" x14ac:dyDescent="0.25">
      <c r="F60" s="41"/>
      <c r="G60" s="43"/>
      <c r="H60" s="43"/>
      <c r="I60" s="43"/>
      <c r="J60" s="41"/>
    </row>
    <row r="61" spans="6:10" ht="15.75" x14ac:dyDescent="0.25">
      <c r="F61" s="41"/>
      <c r="G61" s="43"/>
      <c r="H61" s="43"/>
      <c r="I61" s="43"/>
      <c r="J61" s="41"/>
    </row>
    <row r="62" spans="6:10" ht="15.75" x14ac:dyDescent="0.25">
      <c r="F62" s="41"/>
      <c r="G62" s="43"/>
      <c r="H62" s="43"/>
      <c r="I62" s="43"/>
      <c r="J62" s="41"/>
    </row>
    <row r="63" spans="6:10" ht="15.75" x14ac:dyDescent="0.25">
      <c r="F63" s="41"/>
      <c r="G63" s="43"/>
      <c r="H63" s="43"/>
      <c r="I63" s="43"/>
      <c r="J63" s="41"/>
    </row>
    <row r="64" spans="6:10" ht="15.75" x14ac:dyDescent="0.25">
      <c r="F64" s="41"/>
      <c r="G64" s="43"/>
      <c r="H64" s="43"/>
      <c r="I64" s="43"/>
      <c r="J64" s="41"/>
    </row>
    <row r="65" spans="6:10" ht="15.75" x14ac:dyDescent="0.25">
      <c r="F65" s="41"/>
      <c r="G65" s="43"/>
      <c r="H65" s="43"/>
      <c r="I65" s="43"/>
      <c r="J65" s="41"/>
    </row>
    <row r="66" spans="6:10" ht="15.75" x14ac:dyDescent="0.25">
      <c r="F66" s="41"/>
      <c r="G66" s="43"/>
      <c r="H66" s="43"/>
      <c r="I66" s="43"/>
      <c r="J66" s="41"/>
    </row>
    <row r="67" spans="6:10" ht="15.75" x14ac:dyDescent="0.25">
      <c r="F67" s="41"/>
      <c r="G67" s="43"/>
      <c r="H67" s="43"/>
      <c r="I67" s="43"/>
      <c r="J67" s="41"/>
    </row>
    <row r="68" spans="6:10" ht="15.75" x14ac:dyDescent="0.25">
      <c r="F68" s="41"/>
      <c r="G68" s="43"/>
      <c r="H68" s="43"/>
      <c r="I68" s="43"/>
      <c r="J68" s="41"/>
    </row>
    <row r="69" spans="6:10" ht="15.75" x14ac:dyDescent="0.25">
      <c r="F69" s="41"/>
      <c r="G69" s="43"/>
      <c r="H69" s="43"/>
      <c r="I69" s="43"/>
      <c r="J69" s="41"/>
    </row>
    <row r="70" spans="6:10" ht="15.75" x14ac:dyDescent="0.25">
      <c r="F70" s="41"/>
      <c r="G70" s="43"/>
      <c r="H70" s="43"/>
      <c r="I70" s="43"/>
      <c r="J70" s="41"/>
    </row>
    <row r="71" spans="6:10" ht="15.75" x14ac:dyDescent="0.25">
      <c r="F71" s="41"/>
      <c r="G71" s="41"/>
      <c r="H71" s="41"/>
      <c r="I71" s="41"/>
      <c r="J71" s="41"/>
    </row>
    <row r="72" spans="6:10" ht="15.75" x14ac:dyDescent="0.25">
      <c r="F72" s="41"/>
      <c r="G72" s="41"/>
      <c r="H72" s="41"/>
      <c r="I72" s="41"/>
      <c r="J72" s="41"/>
    </row>
    <row r="73" spans="6:10" ht="15.75" x14ac:dyDescent="0.25">
      <c r="F73" s="41"/>
      <c r="G73" s="41"/>
      <c r="H73" s="41"/>
      <c r="I73" s="41"/>
      <c r="J73" s="41"/>
    </row>
    <row r="74" spans="6:10" ht="15.75" x14ac:dyDescent="0.25">
      <c r="F74" s="41"/>
      <c r="G74" s="43"/>
      <c r="H74" s="43"/>
      <c r="I74" s="43"/>
      <c r="J74" s="41"/>
    </row>
    <row r="75" spans="6:10" ht="15.75" x14ac:dyDescent="0.25">
      <c r="F75" s="41"/>
      <c r="G75" s="43"/>
      <c r="H75" s="43"/>
      <c r="I75" s="43"/>
      <c r="J75" s="41"/>
    </row>
    <row r="76" spans="6:10" ht="15.75" x14ac:dyDescent="0.25">
      <c r="F76" s="42"/>
      <c r="G76" s="40"/>
      <c r="H76" s="40"/>
      <c r="I76" s="40"/>
      <c r="J76" s="39"/>
    </row>
    <row r="77" spans="6:10" ht="15.75" x14ac:dyDescent="0.25">
      <c r="F77" s="42"/>
      <c r="G77" s="40"/>
      <c r="H77" s="40"/>
      <c r="I77" s="40"/>
      <c r="J77" s="41"/>
    </row>
    <row r="78" spans="6:10" ht="15.75" x14ac:dyDescent="0.25">
      <c r="F78" s="42"/>
      <c r="G78" s="40"/>
      <c r="H78" s="40"/>
      <c r="I78" s="40"/>
      <c r="J78" s="41"/>
    </row>
    <row r="79" spans="6:10" ht="15.75" x14ac:dyDescent="0.25">
      <c r="F79" s="42"/>
      <c r="G79" s="40"/>
      <c r="H79" s="40"/>
      <c r="I79" s="40"/>
      <c r="J79" s="41"/>
    </row>
    <row r="80" spans="6:10" ht="15.75" x14ac:dyDescent="0.25">
      <c r="F80" s="42"/>
      <c r="G80" s="43"/>
      <c r="H80" s="43"/>
      <c r="I80" s="40"/>
      <c r="J80" s="41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4"/>
  <sheetViews>
    <sheetView workbookViewId="0">
      <selection activeCell="A2" sqref="A2"/>
    </sheetView>
  </sheetViews>
  <sheetFormatPr defaultRowHeight="15" x14ac:dyDescent="0.25"/>
  <cols>
    <col min="1" max="1" width="9.140625" style="79"/>
    <col min="2" max="3" width="10.7109375" style="3" bestFit="1" customWidth="1"/>
    <col min="4" max="4" width="9.5703125" bestFit="1" customWidth="1"/>
    <col min="5" max="5" width="69.28515625" customWidth="1"/>
  </cols>
  <sheetData>
    <row r="1" spans="1:12" ht="15.75" x14ac:dyDescent="0.25">
      <c r="A1" s="66" t="s">
        <v>3</v>
      </c>
      <c r="B1" s="33"/>
      <c r="C1" s="33"/>
      <c r="D1" s="33"/>
      <c r="E1" s="30"/>
    </row>
    <row r="2" spans="1:12" ht="15.75" x14ac:dyDescent="0.25">
      <c r="A2" s="67" t="s">
        <v>24</v>
      </c>
      <c r="B2" s="34"/>
      <c r="C2" s="34"/>
      <c r="D2" s="34"/>
      <c r="E2" s="31"/>
    </row>
    <row r="3" spans="1:12" ht="31.5" x14ac:dyDescent="0.25">
      <c r="A3" s="57" t="s">
        <v>15</v>
      </c>
      <c r="B3" s="58" t="s">
        <v>1</v>
      </c>
      <c r="C3" s="58" t="s">
        <v>16</v>
      </c>
      <c r="D3" s="58" t="s">
        <v>6</v>
      </c>
      <c r="E3" s="54" t="s">
        <v>2</v>
      </c>
      <c r="F3" s="29"/>
      <c r="G3" s="29"/>
      <c r="H3" s="29"/>
      <c r="I3" s="29"/>
      <c r="J3" s="29"/>
      <c r="K3" s="29"/>
      <c r="L3" s="29"/>
    </row>
    <row r="4" spans="1:12" ht="15.75" x14ac:dyDescent="0.25">
      <c r="A4" s="63" t="s">
        <v>8</v>
      </c>
      <c r="B4" s="53">
        <v>179.56</v>
      </c>
      <c r="C4" s="53">
        <v>29.92</v>
      </c>
      <c r="D4" s="53">
        <f t="shared" ref="D4:D37" si="0">B4-C4</f>
        <v>149.63999999999999</v>
      </c>
      <c r="E4" s="28" t="s">
        <v>123</v>
      </c>
      <c r="F4" s="41"/>
      <c r="G4" s="36"/>
      <c r="H4" s="36"/>
      <c r="I4" s="36"/>
      <c r="J4" s="36"/>
      <c r="K4" s="36"/>
      <c r="L4" s="36"/>
    </row>
    <row r="5" spans="1:12" ht="15.75" x14ac:dyDescent="0.25">
      <c r="A5" s="63" t="s">
        <v>8</v>
      </c>
      <c r="B5" s="53">
        <v>792</v>
      </c>
      <c r="C5" s="53">
        <v>132</v>
      </c>
      <c r="D5" s="53">
        <f t="shared" si="0"/>
        <v>660</v>
      </c>
      <c r="E5" s="28" t="s">
        <v>124</v>
      </c>
      <c r="G5" s="47"/>
      <c r="H5" s="47"/>
      <c r="I5" s="47"/>
      <c r="J5" s="47"/>
      <c r="K5" s="47"/>
      <c r="L5" s="47"/>
    </row>
    <row r="6" spans="1:12" ht="15.75" x14ac:dyDescent="0.25">
      <c r="A6" s="63" t="s">
        <v>8</v>
      </c>
      <c r="B6" s="53">
        <v>88.64</v>
      </c>
      <c r="C6" s="53">
        <v>4.22</v>
      </c>
      <c r="D6" s="53">
        <f t="shared" si="0"/>
        <v>84.42</v>
      </c>
      <c r="E6" s="28" t="s">
        <v>125</v>
      </c>
      <c r="G6" s="47"/>
      <c r="H6" s="47"/>
      <c r="I6" s="47"/>
      <c r="J6" s="47"/>
      <c r="K6" s="47"/>
      <c r="L6" s="47"/>
    </row>
    <row r="7" spans="1:12" ht="15.75" x14ac:dyDescent="0.25">
      <c r="A7" s="63" t="s">
        <v>7</v>
      </c>
      <c r="B7" s="53">
        <v>10.99</v>
      </c>
      <c r="C7" s="53"/>
      <c r="D7" s="53">
        <f t="shared" si="0"/>
        <v>10.99</v>
      </c>
      <c r="E7" s="28" t="s">
        <v>126</v>
      </c>
      <c r="G7" s="47"/>
      <c r="H7" s="47"/>
      <c r="I7" s="47"/>
      <c r="J7" s="47"/>
      <c r="K7" s="47"/>
      <c r="L7" s="47"/>
    </row>
    <row r="8" spans="1:12" ht="15.75" x14ac:dyDescent="0.25">
      <c r="A8" s="63" t="s">
        <v>7</v>
      </c>
      <c r="B8" s="53">
        <v>2.71</v>
      </c>
      <c r="C8" s="53">
        <v>0.45</v>
      </c>
      <c r="D8" s="53">
        <f t="shared" si="0"/>
        <v>2.2599999999999998</v>
      </c>
      <c r="E8" s="28" t="s">
        <v>127</v>
      </c>
      <c r="G8" s="47"/>
      <c r="H8" s="47"/>
      <c r="I8" s="47"/>
      <c r="J8" s="47"/>
      <c r="K8" s="47"/>
      <c r="L8" s="47"/>
    </row>
    <row r="9" spans="1:12" ht="15.75" x14ac:dyDescent="0.25">
      <c r="A9" s="63" t="s">
        <v>7</v>
      </c>
      <c r="B9" s="53">
        <v>2.99</v>
      </c>
      <c r="C9" s="53">
        <v>0.5</v>
      </c>
      <c r="D9" s="53">
        <f t="shared" si="0"/>
        <v>2.4900000000000002</v>
      </c>
      <c r="E9" s="28" t="s">
        <v>128</v>
      </c>
      <c r="G9" s="47"/>
      <c r="H9" s="47"/>
      <c r="I9" s="47"/>
      <c r="J9" s="47"/>
      <c r="K9" s="47"/>
      <c r="L9" s="47"/>
    </row>
    <row r="10" spans="1:12" s="4" customFormat="1" ht="15.75" x14ac:dyDescent="0.25">
      <c r="A10" s="23">
        <v>5821</v>
      </c>
      <c r="B10" s="24">
        <v>185</v>
      </c>
      <c r="C10" s="24"/>
      <c r="D10" s="24">
        <f t="shared" si="0"/>
        <v>185</v>
      </c>
      <c r="E10" s="25" t="s">
        <v>129</v>
      </c>
      <c r="G10" s="16"/>
      <c r="H10" s="16"/>
      <c r="I10" s="16"/>
      <c r="J10" s="16"/>
      <c r="K10" s="16"/>
      <c r="L10" s="16"/>
    </row>
    <row r="11" spans="1:12" ht="15.75" x14ac:dyDescent="0.25">
      <c r="A11" s="63">
        <v>5822</v>
      </c>
      <c r="B11" s="53">
        <v>367.2</v>
      </c>
      <c r="C11" s="53">
        <v>61.2</v>
      </c>
      <c r="D11" s="53">
        <f t="shared" si="0"/>
        <v>306</v>
      </c>
      <c r="E11" s="28" t="s">
        <v>130</v>
      </c>
      <c r="G11" s="47"/>
      <c r="H11" s="47"/>
      <c r="I11" s="47"/>
      <c r="J11" s="47"/>
      <c r="K11" s="47"/>
      <c r="L11" s="47"/>
    </row>
    <row r="12" spans="1:12" ht="15.75" x14ac:dyDescent="0.25">
      <c r="A12" s="63">
        <v>5823</v>
      </c>
      <c r="B12" s="53">
        <v>81.48</v>
      </c>
      <c r="C12" s="53">
        <v>13.58</v>
      </c>
      <c r="D12" s="53">
        <f t="shared" si="0"/>
        <v>67.900000000000006</v>
      </c>
      <c r="E12" s="28" t="s">
        <v>131</v>
      </c>
      <c r="G12" s="47"/>
      <c r="H12" s="47"/>
      <c r="I12" s="47"/>
      <c r="J12" s="47"/>
      <c r="K12" s="47"/>
      <c r="L12" s="47"/>
    </row>
    <row r="13" spans="1:12" ht="15" customHeight="1" x14ac:dyDescent="0.25">
      <c r="A13" s="63">
        <v>5824</v>
      </c>
      <c r="B13" s="53">
        <v>160.5</v>
      </c>
      <c r="C13" s="53">
        <v>26.75</v>
      </c>
      <c r="D13" s="53">
        <f t="shared" si="0"/>
        <v>133.75</v>
      </c>
      <c r="E13" s="28" t="s">
        <v>132</v>
      </c>
      <c r="G13" s="47"/>
      <c r="H13" s="47"/>
      <c r="I13" s="47"/>
      <c r="J13" s="47"/>
      <c r="K13" s="47"/>
      <c r="L13" s="47"/>
    </row>
    <row r="14" spans="1:12" ht="15.75" x14ac:dyDescent="0.25">
      <c r="A14" s="63">
        <v>5825</v>
      </c>
      <c r="B14" s="53">
        <v>131.71</v>
      </c>
      <c r="C14" s="53">
        <v>21.95</v>
      </c>
      <c r="D14" s="53">
        <f t="shared" si="0"/>
        <v>109.76</v>
      </c>
      <c r="E14" s="28" t="s">
        <v>133</v>
      </c>
      <c r="G14" s="47"/>
      <c r="H14" s="47"/>
      <c r="I14" s="47"/>
      <c r="J14" s="47"/>
      <c r="K14" s="47"/>
      <c r="L14" s="47"/>
    </row>
    <row r="15" spans="1:12" ht="15.75" x14ac:dyDescent="0.25">
      <c r="A15" s="63">
        <v>5826</v>
      </c>
      <c r="B15" s="53">
        <v>6424.56</v>
      </c>
      <c r="C15" s="53">
        <v>1070.76</v>
      </c>
      <c r="D15" s="53">
        <f t="shared" si="0"/>
        <v>5353.8</v>
      </c>
      <c r="E15" s="28" t="s">
        <v>134</v>
      </c>
      <c r="G15" s="47"/>
      <c r="H15" s="47"/>
      <c r="I15" s="47"/>
      <c r="J15" s="47"/>
      <c r="K15" s="47"/>
      <c r="L15" s="47"/>
    </row>
    <row r="16" spans="1:12" ht="15.75" x14ac:dyDescent="0.25">
      <c r="A16" s="63">
        <v>5827</v>
      </c>
      <c r="B16" s="53">
        <v>486.72</v>
      </c>
      <c r="C16" s="53">
        <v>81.12</v>
      </c>
      <c r="D16" s="53">
        <f t="shared" si="0"/>
        <v>405.6</v>
      </c>
      <c r="E16" s="28" t="s">
        <v>135</v>
      </c>
      <c r="G16" s="47"/>
      <c r="H16" s="47"/>
      <c r="I16" s="47"/>
      <c r="J16" s="47"/>
      <c r="K16" s="47"/>
      <c r="L16" s="47"/>
    </row>
    <row r="17" spans="1:12" ht="15.75" x14ac:dyDescent="0.25">
      <c r="A17" s="63">
        <v>5828</v>
      </c>
      <c r="B17" s="53">
        <v>72.680000000000007</v>
      </c>
      <c r="C17" s="53">
        <v>12.11</v>
      </c>
      <c r="D17" s="53">
        <f t="shared" si="0"/>
        <v>60.570000000000007</v>
      </c>
      <c r="E17" s="28" t="s">
        <v>136</v>
      </c>
      <c r="G17" s="47"/>
      <c r="H17" s="47"/>
      <c r="I17" s="47"/>
      <c r="J17" s="47"/>
      <c r="K17" s="47"/>
      <c r="L17" s="47"/>
    </row>
    <row r="18" spans="1:12" ht="15.75" x14ac:dyDescent="0.25">
      <c r="A18" s="63">
        <v>5829</v>
      </c>
      <c r="B18" s="53">
        <v>35.880000000000003</v>
      </c>
      <c r="C18" s="53">
        <v>5.98</v>
      </c>
      <c r="D18" s="53">
        <f t="shared" si="0"/>
        <v>29.900000000000002</v>
      </c>
      <c r="E18" s="28" t="s">
        <v>137</v>
      </c>
      <c r="G18" s="47"/>
      <c r="H18" s="47"/>
      <c r="I18" s="47"/>
      <c r="J18" s="47"/>
      <c r="K18" s="47"/>
      <c r="L18" s="47"/>
    </row>
    <row r="19" spans="1:12" ht="15.75" x14ac:dyDescent="0.25">
      <c r="A19" s="63">
        <v>5830</v>
      </c>
      <c r="B19" s="24">
        <v>42951.26</v>
      </c>
      <c r="C19" s="24">
        <v>7158.54</v>
      </c>
      <c r="D19" s="53">
        <f t="shared" si="0"/>
        <v>35792.720000000001</v>
      </c>
      <c r="E19" s="25" t="s">
        <v>138</v>
      </c>
      <c r="G19" s="47"/>
      <c r="H19" s="47"/>
      <c r="I19" s="47"/>
      <c r="J19" s="47"/>
      <c r="K19" s="47"/>
      <c r="L19" s="47"/>
    </row>
    <row r="20" spans="1:12" ht="15.75" x14ac:dyDescent="0.25">
      <c r="A20" s="63">
        <v>5831</v>
      </c>
      <c r="B20" s="53">
        <v>48</v>
      </c>
      <c r="C20" s="53">
        <v>8</v>
      </c>
      <c r="D20" s="53">
        <f t="shared" si="0"/>
        <v>40</v>
      </c>
      <c r="E20" s="25" t="s">
        <v>139</v>
      </c>
      <c r="G20" s="47"/>
      <c r="H20" s="47"/>
      <c r="I20" s="47"/>
      <c r="J20" s="47"/>
      <c r="K20" s="47"/>
      <c r="L20" s="47"/>
    </row>
    <row r="21" spans="1:12" ht="15.75" x14ac:dyDescent="0.25">
      <c r="A21" s="63">
        <v>5832</v>
      </c>
      <c r="B21" s="26">
        <v>408</v>
      </c>
      <c r="C21" s="26">
        <v>68</v>
      </c>
      <c r="D21" s="53">
        <f t="shared" si="0"/>
        <v>340</v>
      </c>
      <c r="E21" s="25" t="s">
        <v>140</v>
      </c>
      <c r="G21" s="47"/>
      <c r="H21" s="47"/>
      <c r="I21" s="47"/>
      <c r="J21" s="47"/>
      <c r="K21" s="47"/>
      <c r="L21" s="47"/>
    </row>
    <row r="22" spans="1:12" ht="15.75" x14ac:dyDescent="0.25">
      <c r="A22" s="63">
        <v>5833</v>
      </c>
      <c r="B22" s="26">
        <v>40</v>
      </c>
      <c r="C22" s="26">
        <v>6.67</v>
      </c>
      <c r="D22" s="53">
        <f t="shared" si="0"/>
        <v>33.33</v>
      </c>
      <c r="E22" s="25" t="s">
        <v>141</v>
      </c>
      <c r="G22" s="47"/>
      <c r="H22" s="47"/>
      <c r="I22" s="47"/>
      <c r="J22" s="47" t="s">
        <v>4</v>
      </c>
      <c r="K22" s="47"/>
      <c r="L22" s="47"/>
    </row>
    <row r="23" spans="1:12" ht="15.75" x14ac:dyDescent="0.25">
      <c r="A23" s="63">
        <v>5834</v>
      </c>
      <c r="B23" s="24">
        <v>293.98</v>
      </c>
      <c r="C23" s="24">
        <v>47</v>
      </c>
      <c r="D23" s="53">
        <f t="shared" si="0"/>
        <v>246.98000000000002</v>
      </c>
      <c r="E23" s="25" t="s">
        <v>142</v>
      </c>
      <c r="G23" s="47"/>
      <c r="H23" s="47"/>
      <c r="I23" s="47"/>
      <c r="J23" s="47"/>
      <c r="K23" s="47"/>
      <c r="L23" s="47"/>
    </row>
    <row r="24" spans="1:12" ht="15.75" x14ac:dyDescent="0.25">
      <c r="A24" s="63">
        <v>5835</v>
      </c>
      <c r="B24" s="24">
        <v>74</v>
      </c>
      <c r="C24" s="24">
        <v>12.33</v>
      </c>
      <c r="D24" s="53">
        <f t="shared" si="0"/>
        <v>61.67</v>
      </c>
      <c r="E24" s="25" t="s">
        <v>143</v>
      </c>
      <c r="G24" s="47"/>
      <c r="H24" s="47"/>
      <c r="I24" s="47"/>
      <c r="J24" s="47"/>
      <c r="K24" s="47"/>
      <c r="L24" s="47"/>
    </row>
    <row r="25" spans="1:12" ht="15.75" x14ac:dyDescent="0.25">
      <c r="A25" s="63">
        <v>5836</v>
      </c>
      <c r="B25" s="24">
        <v>268</v>
      </c>
      <c r="C25" s="24"/>
      <c r="D25" s="53">
        <f t="shared" si="0"/>
        <v>268</v>
      </c>
      <c r="E25" s="25" t="s">
        <v>144</v>
      </c>
      <c r="G25" s="47"/>
      <c r="H25" s="47"/>
      <c r="I25" s="47"/>
      <c r="J25" s="47"/>
      <c r="K25" s="47"/>
      <c r="L25" s="47"/>
    </row>
    <row r="26" spans="1:12" ht="15.75" x14ac:dyDescent="0.25">
      <c r="A26" s="63">
        <v>5837</v>
      </c>
      <c r="B26" s="24">
        <v>100</v>
      </c>
      <c r="C26" s="24"/>
      <c r="D26" s="53">
        <f t="shared" si="0"/>
        <v>100</v>
      </c>
      <c r="E26" s="25" t="s">
        <v>145</v>
      </c>
      <c r="G26" s="47"/>
      <c r="H26" s="47"/>
      <c r="I26" s="47"/>
      <c r="J26" s="47"/>
      <c r="K26" s="47"/>
      <c r="L26" s="47"/>
    </row>
    <row r="27" spans="1:12" ht="15.75" x14ac:dyDescent="0.25">
      <c r="A27" s="63">
        <v>5838</v>
      </c>
      <c r="B27" s="24">
        <v>52.43</v>
      </c>
      <c r="C27" s="24">
        <v>8.74</v>
      </c>
      <c r="D27" s="53">
        <f t="shared" si="0"/>
        <v>43.69</v>
      </c>
      <c r="E27" s="25" t="s">
        <v>11</v>
      </c>
      <c r="G27" s="47"/>
      <c r="H27" s="47"/>
      <c r="I27" s="47"/>
      <c r="J27" s="47"/>
      <c r="K27" s="47"/>
      <c r="L27" s="47"/>
    </row>
    <row r="28" spans="1:12" ht="15.75" x14ac:dyDescent="0.25">
      <c r="A28" s="63">
        <v>5839</v>
      </c>
      <c r="B28" s="25">
        <v>17.16</v>
      </c>
      <c r="C28" s="25">
        <v>2.86</v>
      </c>
      <c r="D28" s="53">
        <f t="shared" si="0"/>
        <v>14.3</v>
      </c>
      <c r="E28" s="56" t="s">
        <v>146</v>
      </c>
      <c r="G28" s="47"/>
      <c r="H28" s="47"/>
      <c r="I28" s="47"/>
      <c r="J28" s="47"/>
      <c r="K28" s="47"/>
      <c r="L28" s="47"/>
    </row>
    <row r="29" spans="1:12" ht="15.75" x14ac:dyDescent="0.25">
      <c r="A29" s="63">
        <v>5840</v>
      </c>
      <c r="B29" s="24">
        <v>277.39999999999998</v>
      </c>
      <c r="C29" s="24">
        <v>46.24</v>
      </c>
      <c r="D29" s="53">
        <f t="shared" si="0"/>
        <v>231.15999999999997</v>
      </c>
      <c r="E29" s="25" t="s">
        <v>147</v>
      </c>
      <c r="G29" s="47"/>
      <c r="H29" s="47"/>
      <c r="I29" s="47"/>
      <c r="J29" s="47"/>
      <c r="K29" s="47"/>
      <c r="L29" s="47"/>
    </row>
    <row r="30" spans="1:12" ht="15.75" x14ac:dyDescent="0.25">
      <c r="A30" s="63">
        <v>5841</v>
      </c>
      <c r="B30" s="26">
        <v>715.48</v>
      </c>
      <c r="C30" s="26">
        <v>119.25</v>
      </c>
      <c r="D30" s="53">
        <f t="shared" si="0"/>
        <v>596.23</v>
      </c>
      <c r="E30" s="25" t="s">
        <v>148</v>
      </c>
      <c r="G30" s="47"/>
      <c r="H30" s="47"/>
      <c r="I30" s="47"/>
      <c r="J30" s="47"/>
      <c r="K30" s="47"/>
      <c r="L30" s="47"/>
    </row>
    <row r="31" spans="1:12" ht="15.75" x14ac:dyDescent="0.25">
      <c r="A31" s="63">
        <v>5842</v>
      </c>
      <c r="B31" s="26">
        <v>30</v>
      </c>
      <c r="C31" s="26"/>
      <c r="D31" s="53">
        <f t="shared" si="0"/>
        <v>30</v>
      </c>
      <c r="E31" s="25" t="s">
        <v>149</v>
      </c>
      <c r="G31" s="47"/>
      <c r="H31" s="47"/>
      <c r="I31" s="47"/>
      <c r="J31" s="47"/>
      <c r="K31" s="47"/>
      <c r="L31" s="47"/>
    </row>
    <row r="32" spans="1:12" ht="15.75" x14ac:dyDescent="0.25">
      <c r="A32" s="23"/>
      <c r="B32" s="26">
        <v>10773.04</v>
      </c>
      <c r="C32" s="26"/>
      <c r="D32" s="53">
        <f t="shared" si="0"/>
        <v>10773.04</v>
      </c>
      <c r="E32" s="28" t="s">
        <v>13</v>
      </c>
      <c r="G32" s="47"/>
      <c r="H32" s="47"/>
      <c r="I32" s="47"/>
      <c r="J32" s="47"/>
      <c r="K32" s="47"/>
      <c r="L32" s="47"/>
    </row>
    <row r="33" spans="1:12" ht="15.75" x14ac:dyDescent="0.25">
      <c r="A33" s="23"/>
      <c r="B33" s="26">
        <v>2952.71</v>
      </c>
      <c r="C33" s="25"/>
      <c r="D33" s="53">
        <f t="shared" si="0"/>
        <v>2952.71</v>
      </c>
      <c r="E33" s="25" t="s">
        <v>84</v>
      </c>
      <c r="G33" s="47"/>
      <c r="H33" s="47"/>
      <c r="I33" s="47"/>
      <c r="J33" s="47"/>
      <c r="K33" s="47"/>
      <c r="L33" s="47"/>
    </row>
    <row r="34" spans="1:12" ht="15.75" x14ac:dyDescent="0.25">
      <c r="A34" s="97"/>
      <c r="B34" s="35">
        <v>4244.88</v>
      </c>
      <c r="C34" s="74"/>
      <c r="D34" s="53">
        <f t="shared" si="0"/>
        <v>4244.88</v>
      </c>
      <c r="E34" s="25" t="s">
        <v>56</v>
      </c>
      <c r="F34" s="98"/>
      <c r="G34" s="47"/>
      <c r="H34" s="47"/>
      <c r="I34" s="47"/>
      <c r="J34" s="47"/>
      <c r="K34" s="47"/>
      <c r="L34" s="47"/>
    </row>
    <row r="35" spans="1:12" ht="15.75" x14ac:dyDescent="0.25">
      <c r="A35" s="23">
        <v>5855</v>
      </c>
      <c r="B35" s="26">
        <v>78.19</v>
      </c>
      <c r="C35" s="26">
        <v>13.03</v>
      </c>
      <c r="D35" s="24">
        <f t="shared" si="0"/>
        <v>65.16</v>
      </c>
      <c r="E35" s="25" t="s">
        <v>133</v>
      </c>
      <c r="F35" s="98"/>
      <c r="G35" s="47"/>
      <c r="H35" s="47"/>
      <c r="I35" s="47"/>
      <c r="J35" s="47"/>
      <c r="K35" s="47"/>
      <c r="L35" s="47"/>
    </row>
    <row r="36" spans="1:12" ht="15.75" x14ac:dyDescent="0.25">
      <c r="A36" s="23">
        <v>5856</v>
      </c>
      <c r="B36" s="26">
        <v>2621.36</v>
      </c>
      <c r="C36" s="26"/>
      <c r="D36" s="24">
        <f t="shared" si="0"/>
        <v>2621.36</v>
      </c>
      <c r="E36" s="25" t="s">
        <v>150</v>
      </c>
      <c r="F36" s="98"/>
      <c r="G36" s="47"/>
      <c r="H36" s="47"/>
      <c r="I36" s="47"/>
      <c r="J36" s="47"/>
      <c r="K36" s="47"/>
      <c r="L36" s="47"/>
    </row>
    <row r="37" spans="1:12" ht="15.75" x14ac:dyDescent="0.25">
      <c r="A37" s="73"/>
      <c r="B37" s="74"/>
      <c r="C37" s="74"/>
      <c r="D37" s="53">
        <f t="shared" si="0"/>
        <v>0</v>
      </c>
      <c r="E37" s="75"/>
      <c r="F37" s="41"/>
      <c r="G37" s="41"/>
      <c r="H37" s="41"/>
      <c r="I37" s="41"/>
      <c r="J37" s="41"/>
      <c r="K37" s="41"/>
      <c r="L37" s="41"/>
    </row>
    <row r="38" spans="1:12" ht="15.75" x14ac:dyDescent="0.25">
      <c r="A38" s="65"/>
      <c r="B38" s="24">
        <f>SUM(B4:B37)</f>
        <v>74968.510000000024</v>
      </c>
      <c r="C38" s="24">
        <f>SUM(C4:C37)</f>
        <v>8951.2000000000007</v>
      </c>
      <c r="D38" s="24">
        <f>SUM(D4:D37)</f>
        <v>66017.310000000012</v>
      </c>
      <c r="E38" s="25"/>
      <c r="F38" s="38"/>
      <c r="G38" s="37"/>
      <c r="H38" s="37"/>
      <c r="I38" s="37"/>
      <c r="J38" s="36"/>
      <c r="K38" s="41"/>
      <c r="L38" s="41"/>
    </row>
    <row r="39" spans="1:12" ht="15.75" x14ac:dyDescent="0.25">
      <c r="F39" s="38"/>
      <c r="G39" s="37"/>
      <c r="H39" s="37"/>
      <c r="I39" s="37"/>
      <c r="J39" s="36"/>
    </row>
    <row r="40" spans="1:12" ht="15.75" x14ac:dyDescent="0.25">
      <c r="F40" s="38"/>
      <c r="G40" s="37"/>
      <c r="H40" s="37"/>
      <c r="I40" s="37"/>
      <c r="J40" s="36"/>
    </row>
    <row r="41" spans="1:12" ht="15.75" x14ac:dyDescent="0.25">
      <c r="F41" s="38"/>
      <c r="G41" s="37"/>
      <c r="H41" s="37"/>
      <c r="I41" s="37"/>
      <c r="J41" s="36"/>
    </row>
    <row r="42" spans="1:12" ht="15.75" x14ac:dyDescent="0.25">
      <c r="F42" s="38"/>
      <c r="G42" s="37"/>
      <c r="H42" s="37"/>
      <c r="I42" s="37"/>
      <c r="J42" s="36"/>
    </row>
    <row r="43" spans="1:12" ht="15.75" x14ac:dyDescent="0.25">
      <c r="F43" s="42"/>
      <c r="G43" s="41"/>
      <c r="H43" s="41"/>
      <c r="I43" s="41"/>
      <c r="J43" s="41"/>
    </row>
    <row r="44" spans="1:12" ht="15.75" x14ac:dyDescent="0.25">
      <c r="F44" s="42"/>
      <c r="G44" s="41"/>
      <c r="H44" s="41"/>
      <c r="I44" s="41"/>
      <c r="J44" s="41"/>
    </row>
    <row r="45" spans="1:12" ht="15.75" x14ac:dyDescent="0.25">
      <c r="F45" s="99"/>
      <c r="G45" s="100"/>
      <c r="H45" s="100"/>
      <c r="I45" s="100"/>
      <c r="J45" s="101"/>
    </row>
    <row r="46" spans="1:12" ht="15.75" x14ac:dyDescent="0.25">
      <c r="F46" s="102"/>
      <c r="G46" s="103"/>
      <c r="H46" s="103"/>
      <c r="I46" s="103"/>
      <c r="J46" s="104"/>
    </row>
    <row r="47" spans="1:12" ht="15.75" x14ac:dyDescent="0.25">
      <c r="F47" s="30"/>
      <c r="G47" s="40"/>
      <c r="H47" s="40"/>
      <c r="I47" s="40"/>
      <c r="J47" s="41"/>
    </row>
    <row r="48" spans="1:12" ht="15.75" x14ac:dyDescent="0.25">
      <c r="F48" s="30"/>
      <c r="G48" s="35"/>
      <c r="H48" s="35"/>
      <c r="I48" s="35"/>
      <c r="J48" s="30"/>
    </row>
    <row r="49" spans="6:10" ht="15.75" x14ac:dyDescent="0.25">
      <c r="F49" s="30"/>
      <c r="G49" s="35"/>
      <c r="H49" s="35"/>
      <c r="I49" s="35"/>
      <c r="J49" s="30"/>
    </row>
    <row r="50" spans="6:10" ht="15.75" x14ac:dyDescent="0.25">
      <c r="F50" s="30"/>
      <c r="G50" s="35"/>
      <c r="H50" s="35"/>
      <c r="I50" s="35"/>
      <c r="J50" s="30"/>
    </row>
    <row r="51" spans="6:10" ht="15.75" x14ac:dyDescent="0.25">
      <c r="F51" s="30"/>
      <c r="G51" s="35"/>
      <c r="H51" s="35"/>
      <c r="I51" s="35"/>
      <c r="J51" s="30"/>
    </row>
    <row r="52" spans="6:10" ht="15.75" x14ac:dyDescent="0.25">
      <c r="F52" s="41"/>
      <c r="G52" s="43"/>
      <c r="H52" s="43"/>
      <c r="I52" s="43"/>
      <c r="J52" s="41"/>
    </row>
    <row r="53" spans="6:10" ht="15.75" x14ac:dyDescent="0.25">
      <c r="F53" s="30"/>
      <c r="G53" s="35"/>
      <c r="H53" s="35"/>
      <c r="I53" s="35"/>
      <c r="J53" s="30"/>
    </row>
    <row r="54" spans="6:10" ht="15.75" x14ac:dyDescent="0.25">
      <c r="F54" s="30"/>
      <c r="G54" s="35"/>
      <c r="H54" s="35"/>
      <c r="I54" s="35"/>
      <c r="J54" s="30"/>
    </row>
    <row r="55" spans="6:10" ht="15.75" x14ac:dyDescent="0.25">
      <c r="F55" s="30"/>
      <c r="G55" s="35"/>
      <c r="H55" s="35"/>
      <c r="I55" s="35"/>
      <c r="J55" s="30"/>
    </row>
    <row r="56" spans="6:10" ht="15.75" x14ac:dyDescent="0.25">
      <c r="F56" s="30"/>
      <c r="G56" s="35"/>
      <c r="H56" s="35"/>
      <c r="I56" s="35"/>
      <c r="J56" s="30"/>
    </row>
    <row r="57" spans="6:10" ht="15.75" x14ac:dyDescent="0.25">
      <c r="F57" s="30"/>
      <c r="G57" s="35"/>
      <c r="H57" s="35"/>
      <c r="I57" s="35"/>
      <c r="J57" s="30"/>
    </row>
    <row r="58" spans="6:10" ht="15.75" x14ac:dyDescent="0.25">
      <c r="F58" s="30"/>
      <c r="G58" s="35"/>
      <c r="H58" s="35"/>
      <c r="I58" s="35"/>
      <c r="J58" s="41"/>
    </row>
    <row r="59" spans="6:10" ht="15.75" x14ac:dyDescent="0.25">
      <c r="F59" s="30"/>
      <c r="G59" s="35"/>
      <c r="H59" s="35"/>
      <c r="I59" s="35"/>
      <c r="J59" s="30"/>
    </row>
    <row r="60" spans="6:10" ht="15.75" x14ac:dyDescent="0.25">
      <c r="F60" s="30"/>
      <c r="G60" s="35"/>
      <c r="H60" s="35"/>
      <c r="I60" s="35"/>
      <c r="J60" s="30"/>
    </row>
    <row r="61" spans="6:10" ht="15.75" x14ac:dyDescent="0.25">
      <c r="F61" s="30"/>
      <c r="G61" s="35"/>
      <c r="H61" s="35"/>
      <c r="I61" s="35"/>
      <c r="J61" s="30"/>
    </row>
    <row r="62" spans="6:10" ht="15.75" x14ac:dyDescent="0.25">
      <c r="F62" s="30"/>
      <c r="G62" s="35"/>
      <c r="H62" s="35"/>
      <c r="I62" s="35"/>
      <c r="J62" s="30"/>
    </row>
    <row r="63" spans="6:10" ht="15.75" x14ac:dyDescent="0.25">
      <c r="F63" s="30"/>
      <c r="G63" s="35"/>
      <c r="H63" s="35"/>
      <c r="I63" s="35"/>
      <c r="J63" s="30"/>
    </row>
    <row r="64" spans="6:10" ht="15.75" x14ac:dyDescent="0.25">
      <c r="F64" s="30"/>
      <c r="G64" s="35"/>
      <c r="H64" s="35"/>
      <c r="I64" s="35"/>
      <c r="J64" s="30"/>
    </row>
    <row r="65" spans="6:10" ht="15.75" x14ac:dyDescent="0.25">
      <c r="F65" s="41"/>
      <c r="G65" s="41"/>
      <c r="H65" s="41"/>
      <c r="I65" s="41"/>
      <c r="J65" s="41"/>
    </row>
    <row r="66" spans="6:10" ht="15.75" x14ac:dyDescent="0.25">
      <c r="F66" s="41"/>
      <c r="G66" s="41"/>
      <c r="H66" s="41"/>
      <c r="I66" s="41"/>
      <c r="J66" s="41"/>
    </row>
    <row r="67" spans="6:10" ht="15.75" x14ac:dyDescent="0.25">
      <c r="F67" s="41"/>
      <c r="G67" s="41"/>
      <c r="H67" s="41"/>
      <c r="I67" s="41"/>
      <c r="J67" s="41"/>
    </row>
    <row r="68" spans="6:10" ht="15.75" x14ac:dyDescent="0.25">
      <c r="F68" s="30"/>
      <c r="G68" s="35"/>
      <c r="H68" s="35"/>
      <c r="I68" s="35"/>
      <c r="J68" s="30"/>
    </row>
    <row r="69" spans="6:10" ht="15.75" x14ac:dyDescent="0.25">
      <c r="F69" s="30"/>
      <c r="G69" s="35"/>
      <c r="H69" s="35"/>
      <c r="I69" s="35"/>
      <c r="J69" s="30"/>
    </row>
    <row r="70" spans="6:10" ht="15.75" x14ac:dyDescent="0.25">
      <c r="F70" s="105"/>
      <c r="G70" s="106"/>
      <c r="H70" s="106"/>
      <c r="I70" s="106"/>
      <c r="J70" s="107"/>
    </row>
    <row r="71" spans="6:10" ht="15.75" x14ac:dyDescent="0.25">
      <c r="F71" s="105"/>
      <c r="G71" s="106"/>
      <c r="H71" s="106"/>
      <c r="I71" s="106"/>
      <c r="J71" s="30"/>
    </row>
    <row r="72" spans="6:10" ht="15.75" x14ac:dyDescent="0.25">
      <c r="F72" s="42"/>
      <c r="G72" s="40"/>
      <c r="H72" s="40"/>
      <c r="I72" s="40"/>
      <c r="J72" s="41"/>
    </row>
    <row r="73" spans="6:10" ht="15.75" x14ac:dyDescent="0.25">
      <c r="F73" s="42"/>
      <c r="G73" s="40"/>
      <c r="H73" s="40"/>
      <c r="I73" s="40"/>
      <c r="J73" s="41"/>
    </row>
    <row r="74" spans="6:10" ht="15.75" x14ac:dyDescent="0.25">
      <c r="F74" s="42"/>
      <c r="G74" s="43"/>
      <c r="H74" s="43"/>
      <c r="I74" s="40"/>
      <c r="J74" s="41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6"/>
  <sheetViews>
    <sheetView workbookViewId="0">
      <selection activeCell="G12" sqref="G12"/>
    </sheetView>
  </sheetViews>
  <sheetFormatPr defaultRowHeight="15" x14ac:dyDescent="0.25"/>
  <cols>
    <col min="1" max="1" width="9.140625" style="79"/>
    <col min="2" max="2" width="10.7109375" style="3" bestFit="1" customWidth="1"/>
    <col min="3" max="3" width="9.5703125" style="3" bestFit="1" customWidth="1"/>
    <col min="4" max="4" width="10.7109375" bestFit="1" customWidth="1"/>
    <col min="5" max="5" width="71.140625" bestFit="1" customWidth="1"/>
  </cols>
  <sheetData>
    <row r="1" spans="1:12" ht="15.75" x14ac:dyDescent="0.25">
      <c r="A1" s="66" t="s">
        <v>3</v>
      </c>
      <c r="B1" s="33"/>
      <c r="C1" s="33"/>
      <c r="D1" s="33"/>
      <c r="E1" s="30"/>
    </row>
    <row r="2" spans="1:12" ht="15.75" x14ac:dyDescent="0.25">
      <c r="A2" s="67" t="s">
        <v>172</v>
      </c>
      <c r="B2" s="34"/>
      <c r="C2" s="34"/>
      <c r="D2" s="34"/>
      <c r="E2" s="31"/>
    </row>
    <row r="3" spans="1:12" ht="31.5" x14ac:dyDescent="0.25">
      <c r="A3" s="57" t="s">
        <v>15</v>
      </c>
      <c r="B3" s="58" t="s">
        <v>1</v>
      </c>
      <c r="C3" s="58" t="s">
        <v>16</v>
      </c>
      <c r="D3" s="58" t="s">
        <v>6</v>
      </c>
      <c r="E3" s="54" t="s">
        <v>2</v>
      </c>
      <c r="F3" s="29"/>
      <c r="G3" s="29"/>
      <c r="H3" s="29"/>
      <c r="I3" s="29"/>
      <c r="J3" s="29"/>
      <c r="K3" s="29"/>
      <c r="L3" s="29"/>
    </row>
    <row r="4" spans="1:12" ht="15.75" x14ac:dyDescent="0.25">
      <c r="A4" s="63" t="s">
        <v>8</v>
      </c>
      <c r="B4" s="53">
        <v>180.99</v>
      </c>
      <c r="C4" s="53">
        <v>30.16</v>
      </c>
      <c r="D4" s="53">
        <f>B4-C4</f>
        <v>150.83000000000001</v>
      </c>
      <c r="E4" s="28" t="s">
        <v>151</v>
      </c>
      <c r="F4" s="41"/>
      <c r="G4" s="36"/>
      <c r="H4" s="36"/>
      <c r="I4" s="36"/>
      <c r="J4" s="36"/>
      <c r="K4" s="36"/>
      <c r="L4" s="36"/>
    </row>
    <row r="5" spans="1:12" ht="15.75" x14ac:dyDescent="0.25">
      <c r="A5" s="63" t="s">
        <v>8</v>
      </c>
      <c r="B5" s="53">
        <v>14265.29</v>
      </c>
      <c r="C5" s="53"/>
      <c r="D5" s="53">
        <f t="shared" ref="D5:D27" si="0">B5-C5</f>
        <v>14265.29</v>
      </c>
      <c r="E5" s="28" t="s">
        <v>152</v>
      </c>
      <c r="G5" s="47"/>
      <c r="H5" s="47"/>
      <c r="I5" s="47"/>
      <c r="J5" s="47"/>
      <c r="K5" s="47"/>
      <c r="L5" s="47"/>
    </row>
    <row r="6" spans="1:12" ht="15.75" x14ac:dyDescent="0.25">
      <c r="A6" s="63" t="s">
        <v>7</v>
      </c>
      <c r="B6" s="53">
        <v>21.45</v>
      </c>
      <c r="C6" s="53">
        <v>3.58</v>
      </c>
      <c r="D6" s="53">
        <f t="shared" si="0"/>
        <v>17.869999999999997</v>
      </c>
      <c r="E6" s="28" t="s">
        <v>153</v>
      </c>
      <c r="G6" s="47"/>
      <c r="H6" s="47"/>
      <c r="I6" s="47"/>
      <c r="J6" s="47"/>
      <c r="K6" s="47"/>
      <c r="L6" s="47"/>
    </row>
    <row r="7" spans="1:12" ht="15.75" x14ac:dyDescent="0.25">
      <c r="A7" s="63" t="s">
        <v>7</v>
      </c>
      <c r="B7" s="53">
        <v>12</v>
      </c>
      <c r="C7" s="53">
        <v>2</v>
      </c>
      <c r="D7" s="53">
        <f t="shared" si="0"/>
        <v>10</v>
      </c>
      <c r="E7" s="28" t="s">
        <v>154</v>
      </c>
      <c r="G7" s="47"/>
      <c r="H7" s="47"/>
      <c r="I7" s="47"/>
      <c r="J7" s="47"/>
      <c r="K7" s="47"/>
      <c r="L7" s="47"/>
    </row>
    <row r="8" spans="1:12" ht="15.75" x14ac:dyDescent="0.25">
      <c r="A8" s="63" t="s">
        <v>7</v>
      </c>
      <c r="B8" s="53">
        <v>12.99</v>
      </c>
      <c r="C8" s="53">
        <v>2.17</v>
      </c>
      <c r="D8" s="53">
        <f t="shared" si="0"/>
        <v>10.82</v>
      </c>
      <c r="E8" s="28" t="s">
        <v>155</v>
      </c>
      <c r="G8" s="47"/>
      <c r="H8" s="47"/>
      <c r="I8" s="47"/>
      <c r="J8" s="47"/>
      <c r="K8" s="47"/>
      <c r="L8" s="47"/>
    </row>
    <row r="9" spans="1:12" ht="15.75" x14ac:dyDescent="0.25">
      <c r="A9" s="63">
        <v>5871</v>
      </c>
      <c r="B9" s="53">
        <v>83</v>
      </c>
      <c r="C9" s="53">
        <v>13.83</v>
      </c>
      <c r="D9" s="53">
        <f t="shared" si="0"/>
        <v>69.17</v>
      </c>
      <c r="E9" s="28" t="s">
        <v>58</v>
      </c>
      <c r="G9" s="47"/>
      <c r="H9" s="47"/>
      <c r="I9" s="47"/>
      <c r="J9" s="47"/>
      <c r="K9" s="47"/>
      <c r="L9" s="47"/>
    </row>
    <row r="10" spans="1:12" s="4" customFormat="1" ht="15.75" x14ac:dyDescent="0.25">
      <c r="A10" s="63">
        <v>5872</v>
      </c>
      <c r="B10" s="53">
        <v>113.95</v>
      </c>
      <c r="C10" s="53">
        <v>19</v>
      </c>
      <c r="D10" s="53">
        <f t="shared" si="0"/>
        <v>94.95</v>
      </c>
      <c r="E10" s="28" t="s">
        <v>156</v>
      </c>
      <c r="G10" s="16"/>
      <c r="H10" s="16"/>
      <c r="I10" s="16"/>
      <c r="J10" s="16"/>
      <c r="K10" s="16"/>
      <c r="L10" s="16"/>
    </row>
    <row r="11" spans="1:12" ht="15.75" x14ac:dyDescent="0.25">
      <c r="A11" s="63">
        <v>5873</v>
      </c>
      <c r="B11" s="53">
        <v>599.78</v>
      </c>
      <c r="C11" s="53">
        <v>99.96</v>
      </c>
      <c r="D11" s="53">
        <f t="shared" si="0"/>
        <v>499.82</v>
      </c>
      <c r="E11" s="28" t="s">
        <v>157</v>
      </c>
      <c r="G11" s="47"/>
      <c r="H11" s="47"/>
      <c r="I11" s="47"/>
      <c r="J11" s="47"/>
      <c r="K11" s="47"/>
      <c r="L11" s="47"/>
    </row>
    <row r="12" spans="1:12" ht="15.75" x14ac:dyDescent="0.25">
      <c r="A12" s="63">
        <v>5874</v>
      </c>
      <c r="B12" s="53">
        <v>121.5</v>
      </c>
      <c r="C12" s="53">
        <v>18</v>
      </c>
      <c r="D12" s="53">
        <f t="shared" si="0"/>
        <v>103.5</v>
      </c>
      <c r="E12" s="28" t="s">
        <v>158</v>
      </c>
      <c r="G12" s="47"/>
      <c r="H12" s="47"/>
      <c r="I12" s="47"/>
      <c r="J12" s="47"/>
      <c r="K12" s="47"/>
      <c r="L12" s="47"/>
    </row>
    <row r="13" spans="1:12" ht="15" customHeight="1" x14ac:dyDescent="0.25">
      <c r="A13" s="63">
        <v>5875</v>
      </c>
      <c r="B13" s="53">
        <v>18.98</v>
      </c>
      <c r="C13" s="53">
        <v>3.16</v>
      </c>
      <c r="D13" s="53">
        <f t="shared" si="0"/>
        <v>15.82</v>
      </c>
      <c r="E13" s="28" t="s">
        <v>159</v>
      </c>
      <c r="G13" s="47"/>
      <c r="H13" s="47"/>
      <c r="I13" s="47"/>
      <c r="J13" s="47"/>
      <c r="K13" s="47"/>
      <c r="L13" s="47"/>
    </row>
    <row r="14" spans="1:12" ht="15.75" x14ac:dyDescent="0.25">
      <c r="A14" s="63">
        <v>5876</v>
      </c>
      <c r="B14" s="53">
        <v>95.57</v>
      </c>
      <c r="C14" s="53">
        <v>15.92</v>
      </c>
      <c r="D14" s="53">
        <f t="shared" si="0"/>
        <v>79.649999999999991</v>
      </c>
      <c r="E14" s="28" t="s">
        <v>160</v>
      </c>
      <c r="G14" s="47"/>
      <c r="H14" s="47"/>
      <c r="I14" s="47"/>
      <c r="J14" s="47"/>
      <c r="K14" s="47"/>
      <c r="L14" s="47"/>
    </row>
    <row r="15" spans="1:12" ht="15.75" x14ac:dyDescent="0.25">
      <c r="A15" s="63">
        <v>5877</v>
      </c>
      <c r="B15" s="53">
        <v>213.12</v>
      </c>
      <c r="C15" s="53">
        <v>35.520000000000003</v>
      </c>
      <c r="D15" s="53">
        <f t="shared" si="0"/>
        <v>177.6</v>
      </c>
      <c r="E15" s="28" t="s">
        <v>161</v>
      </c>
      <c r="G15" s="47"/>
      <c r="H15" s="47"/>
      <c r="I15" s="47"/>
      <c r="J15" s="47"/>
      <c r="K15" s="47"/>
      <c r="L15" s="47"/>
    </row>
    <row r="16" spans="1:12" ht="15.75" x14ac:dyDescent="0.25">
      <c r="A16" s="63">
        <v>5878</v>
      </c>
      <c r="B16" s="53">
        <v>715.48</v>
      </c>
      <c r="C16" s="53">
        <v>119.25</v>
      </c>
      <c r="D16" s="53">
        <f t="shared" si="0"/>
        <v>596.23</v>
      </c>
      <c r="E16" s="28" t="s">
        <v>162</v>
      </c>
      <c r="G16" s="47"/>
      <c r="H16" s="47"/>
      <c r="I16" s="47"/>
      <c r="J16" s="47"/>
      <c r="K16" s="47"/>
      <c r="L16" s="47"/>
    </row>
    <row r="17" spans="1:12" ht="15.75" x14ac:dyDescent="0.25">
      <c r="A17" s="63">
        <v>5879</v>
      </c>
      <c r="B17" s="53">
        <v>41.66</v>
      </c>
      <c r="C17" s="53">
        <v>6.95</v>
      </c>
      <c r="D17" s="53">
        <f t="shared" si="0"/>
        <v>34.709999999999994</v>
      </c>
      <c r="E17" s="28" t="s">
        <v>163</v>
      </c>
      <c r="G17" s="47"/>
      <c r="H17" s="47"/>
      <c r="I17" s="47"/>
      <c r="J17" s="47"/>
      <c r="K17" s="47"/>
      <c r="L17" s="47"/>
    </row>
    <row r="18" spans="1:12" ht="15.75" x14ac:dyDescent="0.25">
      <c r="A18" s="63">
        <v>5880</v>
      </c>
      <c r="B18" s="53">
        <v>211.2</v>
      </c>
      <c r="C18" s="53">
        <v>35.200000000000003</v>
      </c>
      <c r="D18" s="53">
        <f t="shared" si="0"/>
        <v>176</v>
      </c>
      <c r="E18" s="28" t="s">
        <v>164</v>
      </c>
      <c r="G18" s="47"/>
      <c r="H18" s="47"/>
      <c r="I18" s="47"/>
      <c r="J18" s="47"/>
      <c r="K18" s="47"/>
      <c r="L18" s="47"/>
    </row>
    <row r="19" spans="1:12" ht="15.75" x14ac:dyDescent="0.25">
      <c r="A19" s="63">
        <v>5881</v>
      </c>
      <c r="B19" s="53">
        <v>126.87</v>
      </c>
      <c r="C19" s="53">
        <v>21.14</v>
      </c>
      <c r="D19" s="53">
        <f t="shared" si="0"/>
        <v>105.73</v>
      </c>
      <c r="E19" s="28" t="s">
        <v>165</v>
      </c>
      <c r="G19" s="47"/>
      <c r="H19" s="47"/>
      <c r="I19" s="47"/>
      <c r="J19" s="47"/>
      <c r="K19" s="47"/>
      <c r="L19" s="47"/>
    </row>
    <row r="20" spans="1:12" ht="15.75" x14ac:dyDescent="0.25">
      <c r="A20" s="63">
        <v>5882</v>
      </c>
      <c r="B20" s="53">
        <v>297.43</v>
      </c>
      <c r="C20" s="53">
        <v>49.56</v>
      </c>
      <c r="D20" s="53">
        <f t="shared" si="0"/>
        <v>247.87</v>
      </c>
      <c r="E20" s="28" t="s">
        <v>11</v>
      </c>
      <c r="G20" s="47"/>
      <c r="H20" s="47"/>
      <c r="I20" s="47"/>
      <c r="J20" s="47"/>
      <c r="K20" s="47"/>
      <c r="L20" s="47"/>
    </row>
    <row r="21" spans="1:12" ht="15.75" x14ac:dyDescent="0.25">
      <c r="A21" s="63">
        <v>5883</v>
      </c>
      <c r="B21" s="53">
        <v>173.64</v>
      </c>
      <c r="C21" s="53">
        <v>28.94</v>
      </c>
      <c r="D21" s="53">
        <f t="shared" si="0"/>
        <v>144.69999999999999</v>
      </c>
      <c r="E21" s="28" t="s">
        <v>166</v>
      </c>
      <c r="G21" s="47"/>
      <c r="H21" s="47"/>
      <c r="I21" s="47"/>
      <c r="J21" s="47"/>
      <c r="K21" s="47"/>
      <c r="L21" s="47"/>
    </row>
    <row r="22" spans="1:12" ht="15.75" x14ac:dyDescent="0.25">
      <c r="A22" s="63">
        <v>5884</v>
      </c>
      <c r="B22" s="24">
        <v>113533.61</v>
      </c>
      <c r="C22" s="24">
        <v>18922.27</v>
      </c>
      <c r="D22" s="53">
        <f t="shared" si="0"/>
        <v>94611.34</v>
      </c>
      <c r="E22" s="25" t="s">
        <v>167</v>
      </c>
      <c r="G22" s="47"/>
      <c r="H22" s="47"/>
      <c r="I22" s="47"/>
      <c r="J22" s="47" t="s">
        <v>4</v>
      </c>
      <c r="K22" s="47"/>
      <c r="L22" s="47"/>
    </row>
    <row r="23" spans="1:12" ht="15.75" x14ac:dyDescent="0.25">
      <c r="A23" s="63">
        <v>5885</v>
      </c>
      <c r="B23" s="24">
        <v>25.2</v>
      </c>
      <c r="C23" s="24">
        <v>4.2</v>
      </c>
      <c r="D23" s="53">
        <f t="shared" si="0"/>
        <v>21</v>
      </c>
      <c r="E23" s="25" t="s">
        <v>168</v>
      </c>
      <c r="G23" s="47"/>
      <c r="H23" s="47"/>
      <c r="I23" s="47"/>
      <c r="J23" s="47"/>
      <c r="K23" s="47"/>
      <c r="L23" s="47"/>
    </row>
    <row r="24" spans="1:12" ht="15.75" x14ac:dyDescent="0.25">
      <c r="A24" s="63">
        <v>5886</v>
      </c>
      <c r="B24" s="24">
        <v>163.82</v>
      </c>
      <c r="C24" s="24">
        <v>27.3</v>
      </c>
      <c r="D24" s="53">
        <f t="shared" si="0"/>
        <v>136.51999999999998</v>
      </c>
      <c r="E24" s="25" t="s">
        <v>169</v>
      </c>
      <c r="G24" s="47"/>
      <c r="H24" s="47"/>
      <c r="I24" s="47"/>
      <c r="J24" s="47"/>
      <c r="K24" s="47"/>
      <c r="L24" s="47"/>
    </row>
    <row r="25" spans="1:12" ht="15.75" x14ac:dyDescent="0.25">
      <c r="A25" s="23"/>
      <c r="B25" s="26">
        <v>10632.74</v>
      </c>
      <c r="C25" s="26"/>
      <c r="D25" s="53">
        <f t="shared" si="0"/>
        <v>10632.74</v>
      </c>
      <c r="E25" s="28" t="s">
        <v>13</v>
      </c>
      <c r="G25" s="47"/>
      <c r="H25" s="47"/>
      <c r="I25" s="47"/>
      <c r="J25" s="47"/>
      <c r="K25" s="47"/>
      <c r="L25" s="47"/>
    </row>
    <row r="26" spans="1:12" ht="15.75" x14ac:dyDescent="0.25">
      <c r="A26" s="23"/>
      <c r="B26" s="26">
        <v>2969.14</v>
      </c>
      <c r="C26" s="25"/>
      <c r="D26" s="53">
        <f t="shared" si="0"/>
        <v>2969.14</v>
      </c>
      <c r="E26" s="25" t="s">
        <v>84</v>
      </c>
      <c r="G26" s="47"/>
      <c r="H26" s="47"/>
      <c r="I26" s="47"/>
      <c r="J26" s="47"/>
      <c r="K26" s="47"/>
      <c r="L26" s="47"/>
    </row>
    <row r="27" spans="1:12" ht="15.75" x14ac:dyDescent="0.25">
      <c r="A27" s="97"/>
      <c r="B27" s="35">
        <v>4244.88</v>
      </c>
      <c r="C27" s="74"/>
      <c r="D27" s="53">
        <f t="shared" si="0"/>
        <v>4244.88</v>
      </c>
      <c r="E27" s="25" t="s">
        <v>56</v>
      </c>
      <c r="F27" s="98"/>
      <c r="G27" s="47"/>
      <c r="H27" s="47"/>
      <c r="I27" s="47"/>
      <c r="J27" s="47"/>
      <c r="K27" s="47"/>
      <c r="L27" s="47"/>
    </row>
    <row r="28" spans="1:12" ht="15.75" x14ac:dyDescent="0.25">
      <c r="A28" s="63" t="s">
        <v>7</v>
      </c>
      <c r="B28" s="24">
        <v>58</v>
      </c>
      <c r="C28" s="24"/>
      <c r="D28" s="53">
        <f>B28-C28</f>
        <v>58</v>
      </c>
      <c r="E28" s="25" t="s">
        <v>170</v>
      </c>
      <c r="G28" s="47"/>
      <c r="H28" s="47"/>
      <c r="I28" s="47"/>
      <c r="J28" s="47"/>
      <c r="K28" s="47"/>
      <c r="L28" s="47"/>
    </row>
    <row r="29" spans="1:12" s="4" customFormat="1" ht="15.75" x14ac:dyDescent="0.25">
      <c r="A29" s="23">
        <v>5897</v>
      </c>
      <c r="B29" s="24">
        <v>11.68</v>
      </c>
      <c r="C29" s="24">
        <v>1.95</v>
      </c>
      <c r="D29" s="24">
        <f>B29-C29</f>
        <v>9.73</v>
      </c>
      <c r="E29" s="25" t="s">
        <v>171</v>
      </c>
      <c r="G29" s="16"/>
      <c r="H29" s="16"/>
      <c r="I29" s="16"/>
      <c r="J29" s="16"/>
      <c r="K29" s="16"/>
      <c r="L29" s="16"/>
    </row>
    <row r="30" spans="1:12" ht="15.75" x14ac:dyDescent="0.25">
      <c r="A30" s="65"/>
      <c r="B30" s="24">
        <f>SUM(B4:B29)</f>
        <v>148943.97000000003</v>
      </c>
      <c r="C30" s="24">
        <f t="shared" ref="C30:D30" si="1">SUM(C4:C29)</f>
        <v>19460.060000000001</v>
      </c>
      <c r="D30" s="24">
        <f t="shared" si="1"/>
        <v>129483.91</v>
      </c>
      <c r="E30" s="25"/>
      <c r="F30" s="38"/>
      <c r="G30" s="37"/>
      <c r="H30" s="37"/>
      <c r="I30" s="37"/>
      <c r="J30" s="36"/>
      <c r="K30" s="41"/>
      <c r="L30" s="41"/>
    </row>
    <row r="31" spans="1:12" ht="15.75" x14ac:dyDescent="0.25">
      <c r="F31" s="38"/>
      <c r="G31" s="37"/>
      <c r="H31" s="37"/>
      <c r="I31" s="37"/>
      <c r="J31" s="36"/>
    </row>
    <row r="32" spans="1:12" ht="15.75" x14ac:dyDescent="0.25">
      <c r="F32" s="38"/>
      <c r="G32" s="37"/>
      <c r="H32" s="37"/>
      <c r="I32" s="37"/>
      <c r="J32" s="36"/>
    </row>
    <row r="33" spans="6:10" ht="15.75" x14ac:dyDescent="0.25">
      <c r="F33" s="38"/>
      <c r="G33" s="37"/>
      <c r="H33" s="37"/>
      <c r="I33" s="37"/>
      <c r="J33" s="36"/>
    </row>
    <row r="34" spans="6:10" ht="15.75" x14ac:dyDescent="0.25">
      <c r="F34" s="38"/>
      <c r="G34" s="37"/>
      <c r="H34" s="37"/>
      <c r="I34" s="37"/>
      <c r="J34" s="36"/>
    </row>
    <row r="35" spans="6:10" ht="15.75" x14ac:dyDescent="0.25">
      <c r="F35" s="42"/>
      <c r="G35" s="41"/>
      <c r="H35" s="41"/>
      <c r="I35" s="41"/>
      <c r="J35" s="41"/>
    </row>
    <row r="36" spans="6:10" ht="15.75" x14ac:dyDescent="0.25">
      <c r="F36" s="42"/>
      <c r="G36" s="41"/>
      <c r="H36" s="41"/>
      <c r="I36" s="41"/>
      <c r="J36" s="41"/>
    </row>
    <row r="37" spans="6:10" ht="15.75" x14ac:dyDescent="0.25">
      <c r="F37" s="99"/>
      <c r="G37" s="100"/>
      <c r="H37" s="100"/>
      <c r="I37" s="100"/>
      <c r="J37" s="101"/>
    </row>
    <row r="38" spans="6:10" ht="15.75" x14ac:dyDescent="0.25">
      <c r="F38" s="102"/>
      <c r="G38" s="103"/>
      <c r="H38" s="103"/>
      <c r="I38" s="103"/>
      <c r="J38" s="104"/>
    </row>
    <row r="39" spans="6:10" ht="15.75" x14ac:dyDescent="0.25">
      <c r="F39" s="30"/>
      <c r="G39" s="40"/>
      <c r="H39" s="40"/>
      <c r="I39" s="40"/>
      <c r="J39" s="41"/>
    </row>
    <row r="40" spans="6:10" ht="15.75" x14ac:dyDescent="0.25">
      <c r="F40" s="30"/>
      <c r="G40" s="35"/>
      <c r="H40" s="35"/>
      <c r="I40" s="35"/>
      <c r="J40" s="30"/>
    </row>
    <row r="41" spans="6:10" ht="15.75" x14ac:dyDescent="0.25">
      <c r="F41" s="30"/>
      <c r="G41" s="35"/>
      <c r="H41" s="35"/>
      <c r="I41" s="35"/>
      <c r="J41" s="30"/>
    </row>
    <row r="42" spans="6:10" ht="15.75" x14ac:dyDescent="0.25">
      <c r="F42" s="30"/>
      <c r="G42" s="35"/>
      <c r="H42" s="35"/>
      <c r="I42" s="35"/>
      <c r="J42" s="30"/>
    </row>
    <row r="43" spans="6:10" ht="15.75" x14ac:dyDescent="0.25">
      <c r="F43" s="30"/>
      <c r="G43" s="35"/>
      <c r="H43" s="35"/>
      <c r="I43" s="35"/>
      <c r="J43" s="30"/>
    </row>
    <row r="44" spans="6:10" ht="15.75" x14ac:dyDescent="0.25">
      <c r="F44" s="41"/>
      <c r="G44" s="43"/>
      <c r="H44" s="43"/>
      <c r="I44" s="43"/>
      <c r="J44" s="41"/>
    </row>
    <row r="45" spans="6:10" ht="15.75" x14ac:dyDescent="0.25">
      <c r="F45" s="30"/>
      <c r="G45" s="35"/>
      <c r="H45" s="35"/>
      <c r="I45" s="35"/>
      <c r="J45" s="30"/>
    </row>
    <row r="46" spans="6:10" ht="15.75" x14ac:dyDescent="0.25">
      <c r="F46" s="30"/>
      <c r="G46" s="35"/>
      <c r="H46" s="35"/>
      <c r="I46" s="35"/>
      <c r="J46" s="30"/>
    </row>
    <row r="47" spans="6:10" ht="15.75" x14ac:dyDescent="0.25">
      <c r="F47" s="30"/>
      <c r="G47" s="35"/>
      <c r="H47" s="35"/>
      <c r="I47" s="35"/>
      <c r="J47" s="30"/>
    </row>
    <row r="48" spans="6:10" ht="15.75" x14ac:dyDescent="0.25">
      <c r="F48" s="30"/>
      <c r="G48" s="35"/>
      <c r="H48" s="35"/>
      <c r="I48" s="35"/>
      <c r="J48" s="30"/>
    </row>
    <row r="49" spans="6:10" ht="15.75" x14ac:dyDescent="0.25">
      <c r="F49" s="30"/>
      <c r="G49" s="35"/>
      <c r="H49" s="35"/>
      <c r="I49" s="35"/>
      <c r="J49" s="30"/>
    </row>
    <row r="50" spans="6:10" ht="15.75" x14ac:dyDescent="0.25">
      <c r="F50" s="30"/>
      <c r="G50" s="35"/>
      <c r="H50" s="35"/>
      <c r="I50" s="35"/>
      <c r="J50" s="41"/>
    </row>
    <row r="51" spans="6:10" ht="15.75" x14ac:dyDescent="0.25">
      <c r="F51" s="30"/>
      <c r="G51" s="35"/>
      <c r="H51" s="35"/>
      <c r="I51" s="35"/>
      <c r="J51" s="30"/>
    </row>
    <row r="52" spans="6:10" ht="15.75" x14ac:dyDescent="0.25">
      <c r="F52" s="30"/>
      <c r="G52" s="35"/>
      <c r="H52" s="35"/>
      <c r="I52" s="35"/>
      <c r="J52" s="30"/>
    </row>
    <row r="53" spans="6:10" ht="15.75" x14ac:dyDescent="0.25">
      <c r="F53" s="30"/>
      <c r="G53" s="35"/>
      <c r="H53" s="35"/>
      <c r="I53" s="35"/>
      <c r="J53" s="30"/>
    </row>
    <row r="54" spans="6:10" ht="15.75" x14ac:dyDescent="0.25">
      <c r="F54" s="30"/>
      <c r="G54" s="35"/>
      <c r="H54" s="35"/>
      <c r="I54" s="35"/>
      <c r="J54" s="30"/>
    </row>
    <row r="55" spans="6:10" ht="15.75" x14ac:dyDescent="0.25">
      <c r="F55" s="30"/>
      <c r="G55" s="35"/>
      <c r="H55" s="35"/>
      <c r="I55" s="35"/>
      <c r="J55" s="30"/>
    </row>
    <row r="56" spans="6:10" ht="15.75" x14ac:dyDescent="0.25">
      <c r="F56" s="30"/>
      <c r="G56" s="35"/>
      <c r="H56" s="35"/>
      <c r="I56" s="35"/>
      <c r="J56" s="30"/>
    </row>
    <row r="57" spans="6:10" ht="15.75" x14ac:dyDescent="0.25">
      <c r="F57" s="41"/>
      <c r="G57" s="41"/>
      <c r="H57" s="41"/>
      <c r="I57" s="41"/>
      <c r="J57" s="41"/>
    </row>
    <row r="58" spans="6:10" ht="15.75" x14ac:dyDescent="0.25">
      <c r="F58" s="41"/>
      <c r="G58" s="41"/>
      <c r="H58" s="41"/>
      <c r="I58" s="41"/>
      <c r="J58" s="41"/>
    </row>
    <row r="59" spans="6:10" ht="15.75" x14ac:dyDescent="0.25">
      <c r="F59" s="41"/>
      <c r="G59" s="41"/>
      <c r="H59" s="41"/>
      <c r="I59" s="41"/>
      <c r="J59" s="41"/>
    </row>
    <row r="60" spans="6:10" ht="15.75" x14ac:dyDescent="0.25">
      <c r="F60" s="30"/>
      <c r="G60" s="35"/>
      <c r="H60" s="35"/>
      <c r="I60" s="35"/>
      <c r="J60" s="30"/>
    </row>
    <row r="61" spans="6:10" ht="15.75" x14ac:dyDescent="0.25">
      <c r="F61" s="30"/>
      <c r="G61" s="35"/>
      <c r="H61" s="35"/>
      <c r="I61" s="35"/>
      <c r="J61" s="30"/>
    </row>
    <row r="62" spans="6:10" ht="15.75" x14ac:dyDescent="0.25">
      <c r="F62" s="105"/>
      <c r="G62" s="106"/>
      <c r="H62" s="106"/>
      <c r="I62" s="106"/>
      <c r="J62" s="107"/>
    </row>
    <row r="63" spans="6:10" ht="15.75" x14ac:dyDescent="0.25">
      <c r="F63" s="105"/>
      <c r="G63" s="106"/>
      <c r="H63" s="106"/>
      <c r="I63" s="106"/>
      <c r="J63" s="30"/>
    </row>
    <row r="64" spans="6:10" ht="15.75" x14ac:dyDescent="0.25">
      <c r="F64" s="42"/>
      <c r="G64" s="40"/>
      <c r="H64" s="40"/>
      <c r="I64" s="40"/>
      <c r="J64" s="41"/>
    </row>
    <row r="65" spans="6:10" ht="15.75" x14ac:dyDescent="0.25">
      <c r="F65" s="42"/>
      <c r="G65" s="40"/>
      <c r="H65" s="40"/>
      <c r="I65" s="40"/>
      <c r="J65" s="41"/>
    </row>
    <row r="66" spans="6:10" ht="15.75" x14ac:dyDescent="0.25">
      <c r="F66" s="42"/>
      <c r="G66" s="43"/>
      <c r="H66" s="43"/>
      <c r="I66" s="40"/>
      <c r="J66" s="41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5"/>
  <sheetViews>
    <sheetView workbookViewId="0">
      <selection activeCell="C8" sqref="C8"/>
    </sheetView>
  </sheetViews>
  <sheetFormatPr defaultRowHeight="15" x14ac:dyDescent="0.25"/>
  <cols>
    <col min="1" max="1" width="9.140625" style="95"/>
    <col min="2" max="2" width="10.7109375" style="8" bestFit="1" customWidth="1"/>
    <col min="3" max="3" width="9.5703125" style="8" bestFit="1" customWidth="1"/>
    <col min="4" max="4" width="10.7109375" style="7" bestFit="1" customWidth="1"/>
    <col min="5" max="5" width="71.140625" style="7" bestFit="1" customWidth="1"/>
    <col min="6" max="16384" width="9.140625" style="7"/>
  </cols>
  <sheetData>
    <row r="1" spans="1:12" ht="15.75" x14ac:dyDescent="0.25">
      <c r="A1" s="93" t="s">
        <v>3</v>
      </c>
      <c r="B1" s="61"/>
      <c r="C1" s="61"/>
      <c r="D1" s="61"/>
      <c r="E1" s="41"/>
    </row>
    <row r="2" spans="1:12" ht="15.75" x14ac:dyDescent="0.25">
      <c r="A2" s="93" t="s">
        <v>23</v>
      </c>
      <c r="B2" s="61"/>
      <c r="C2" s="61"/>
      <c r="D2" s="61"/>
      <c r="E2" s="60"/>
    </row>
    <row r="3" spans="1:12" ht="31.5" x14ac:dyDescent="0.25">
      <c r="A3" s="44" t="s">
        <v>15</v>
      </c>
      <c r="B3" s="50" t="s">
        <v>1</v>
      </c>
      <c r="C3" s="50" t="s">
        <v>16</v>
      </c>
      <c r="D3" s="50" t="s">
        <v>6</v>
      </c>
      <c r="E3" s="45" t="s">
        <v>2</v>
      </c>
      <c r="F3" s="60"/>
      <c r="G3" s="60"/>
      <c r="H3" s="60"/>
      <c r="I3" s="60"/>
      <c r="J3" s="60"/>
      <c r="K3" s="60"/>
      <c r="L3" s="60"/>
    </row>
    <row r="4" spans="1:12" ht="15.75" x14ac:dyDescent="0.25">
      <c r="A4" s="23" t="s">
        <v>8</v>
      </c>
      <c r="B4" s="24">
        <v>91.89</v>
      </c>
      <c r="C4" s="24">
        <v>4.38</v>
      </c>
      <c r="D4" s="24">
        <f>B4-C4</f>
        <v>87.51</v>
      </c>
      <c r="E4" s="25" t="s">
        <v>173</v>
      </c>
      <c r="F4" s="41"/>
      <c r="G4" s="41"/>
      <c r="H4" s="41"/>
      <c r="I4" s="41"/>
      <c r="J4" s="41"/>
      <c r="K4" s="41"/>
      <c r="L4" s="41"/>
    </row>
    <row r="5" spans="1:12" ht="15.75" x14ac:dyDescent="0.25">
      <c r="A5" s="23" t="s">
        <v>8</v>
      </c>
      <c r="B5" s="24">
        <v>178.81</v>
      </c>
      <c r="C5" s="24">
        <v>29.8</v>
      </c>
      <c r="D5" s="24">
        <f t="shared" ref="D5:D35" si="0">B5-C5</f>
        <v>149.01</v>
      </c>
      <c r="E5" s="25" t="s">
        <v>14</v>
      </c>
      <c r="G5" s="10"/>
      <c r="H5" s="10"/>
      <c r="I5" s="10"/>
      <c r="J5" s="10"/>
      <c r="K5" s="10"/>
      <c r="L5" s="10"/>
    </row>
    <row r="6" spans="1:12" ht="15.75" x14ac:dyDescent="0.25">
      <c r="A6" s="23" t="s">
        <v>8</v>
      </c>
      <c r="B6" s="24">
        <v>91.98</v>
      </c>
      <c r="C6" s="24">
        <v>4.38</v>
      </c>
      <c r="D6" s="24">
        <f t="shared" si="0"/>
        <v>87.600000000000009</v>
      </c>
      <c r="E6" s="25" t="s">
        <v>174</v>
      </c>
      <c r="G6" s="10"/>
      <c r="H6" s="10"/>
      <c r="I6" s="10"/>
      <c r="J6" s="10"/>
      <c r="K6" s="10"/>
      <c r="L6" s="10"/>
    </row>
    <row r="7" spans="1:12" ht="15.75" x14ac:dyDescent="0.25">
      <c r="A7" s="23" t="s">
        <v>7</v>
      </c>
      <c r="B7" s="24">
        <v>13.16</v>
      </c>
      <c r="C7" s="24">
        <v>2.2000000000000002</v>
      </c>
      <c r="D7" s="24">
        <f t="shared" si="0"/>
        <v>10.96</v>
      </c>
      <c r="E7" s="25" t="s">
        <v>175</v>
      </c>
      <c r="G7" s="10"/>
      <c r="H7" s="10"/>
      <c r="I7" s="10"/>
      <c r="J7" s="10"/>
      <c r="K7" s="10"/>
      <c r="L7" s="10"/>
    </row>
    <row r="8" spans="1:12" ht="15.75" x14ac:dyDescent="0.25">
      <c r="A8" s="23" t="s">
        <v>7</v>
      </c>
      <c r="B8" s="24">
        <v>7.94</v>
      </c>
      <c r="C8" s="24">
        <v>1.33</v>
      </c>
      <c r="D8" s="24">
        <f t="shared" si="0"/>
        <v>6.61</v>
      </c>
      <c r="E8" s="25" t="s">
        <v>176</v>
      </c>
      <c r="G8" s="10"/>
      <c r="H8" s="10"/>
      <c r="I8" s="10"/>
      <c r="J8" s="10"/>
      <c r="K8" s="10"/>
      <c r="L8" s="10"/>
    </row>
    <row r="9" spans="1:12" ht="15.75" x14ac:dyDescent="0.25">
      <c r="A9" s="23">
        <v>5902</v>
      </c>
      <c r="B9" s="24">
        <v>18.18</v>
      </c>
      <c r="C9" s="24">
        <v>3.03</v>
      </c>
      <c r="D9" s="24">
        <f t="shared" si="0"/>
        <v>15.15</v>
      </c>
      <c r="E9" s="25" t="s">
        <v>177</v>
      </c>
      <c r="G9" s="10"/>
      <c r="H9" s="10"/>
      <c r="I9" s="10"/>
      <c r="J9" s="10"/>
      <c r="K9" s="10"/>
      <c r="L9" s="10"/>
    </row>
    <row r="10" spans="1:12" ht="15.75" x14ac:dyDescent="0.25">
      <c r="A10" s="23">
        <v>5904</v>
      </c>
      <c r="B10" s="24">
        <v>150.57</v>
      </c>
      <c r="C10" s="24">
        <v>25.1</v>
      </c>
      <c r="D10" s="24">
        <f t="shared" si="0"/>
        <v>125.47</v>
      </c>
      <c r="E10" s="25" t="s">
        <v>178</v>
      </c>
      <c r="G10" s="10"/>
      <c r="H10" s="10"/>
      <c r="I10" s="10"/>
      <c r="J10" s="10"/>
      <c r="K10" s="10"/>
      <c r="L10" s="10"/>
    </row>
    <row r="11" spans="1:12" ht="15.75" x14ac:dyDescent="0.25">
      <c r="A11" s="23">
        <v>5905</v>
      </c>
      <c r="B11" s="24">
        <v>100</v>
      </c>
      <c r="C11" s="24"/>
      <c r="D11" s="24">
        <f t="shared" si="0"/>
        <v>100</v>
      </c>
      <c r="E11" s="25" t="s">
        <v>179</v>
      </c>
      <c r="G11" s="10"/>
      <c r="H11" s="10"/>
      <c r="I11" s="10"/>
      <c r="J11" s="10"/>
      <c r="K11" s="10"/>
      <c r="L11" s="10"/>
    </row>
    <row r="12" spans="1:12" ht="15.75" x14ac:dyDescent="0.25">
      <c r="A12" s="23">
        <v>5906</v>
      </c>
      <c r="B12" s="24">
        <v>71.17</v>
      </c>
      <c r="C12" s="24">
        <v>11.86</v>
      </c>
      <c r="D12" s="24">
        <f t="shared" si="0"/>
        <v>59.31</v>
      </c>
      <c r="E12" s="25" t="s">
        <v>180</v>
      </c>
      <c r="G12" s="10"/>
      <c r="H12" s="10"/>
      <c r="I12" s="10"/>
      <c r="J12" s="10"/>
      <c r="K12" s="10"/>
      <c r="L12" s="10"/>
    </row>
    <row r="13" spans="1:12" ht="15" customHeight="1" x14ac:dyDescent="0.25">
      <c r="A13" s="23">
        <v>5907</v>
      </c>
      <c r="B13" s="24">
        <v>224.79</v>
      </c>
      <c r="C13" s="24">
        <v>37.47</v>
      </c>
      <c r="D13" s="24">
        <f t="shared" si="0"/>
        <v>187.32</v>
      </c>
      <c r="E13" s="25" t="s">
        <v>181</v>
      </c>
      <c r="G13" s="10"/>
      <c r="H13" s="10"/>
      <c r="I13" s="10"/>
      <c r="J13" s="10"/>
      <c r="K13" s="10"/>
      <c r="L13" s="10"/>
    </row>
    <row r="14" spans="1:12" ht="15.75" x14ac:dyDescent="0.25">
      <c r="A14" s="23">
        <v>5908</v>
      </c>
      <c r="B14" s="24">
        <v>63.72</v>
      </c>
      <c r="C14" s="24">
        <v>10.6</v>
      </c>
      <c r="D14" s="24">
        <f t="shared" si="0"/>
        <v>53.12</v>
      </c>
      <c r="E14" s="25" t="s">
        <v>182</v>
      </c>
      <c r="G14" s="10"/>
      <c r="H14" s="10"/>
      <c r="I14" s="10"/>
      <c r="J14" s="10"/>
      <c r="K14" s="10"/>
      <c r="L14" s="10"/>
    </row>
    <row r="15" spans="1:12" ht="15.75" x14ac:dyDescent="0.25">
      <c r="A15" s="23">
        <v>5909</v>
      </c>
      <c r="B15" s="24">
        <v>1457.25</v>
      </c>
      <c r="C15" s="24">
        <v>242.88</v>
      </c>
      <c r="D15" s="24">
        <f t="shared" si="0"/>
        <v>1214.3699999999999</v>
      </c>
      <c r="E15" s="25" t="s">
        <v>183</v>
      </c>
      <c r="G15" s="10"/>
      <c r="H15" s="10"/>
      <c r="I15" s="10"/>
      <c r="J15" s="10"/>
      <c r="K15" s="10"/>
      <c r="L15" s="10"/>
    </row>
    <row r="16" spans="1:12" ht="15.75" x14ac:dyDescent="0.25">
      <c r="A16" s="23">
        <v>5910</v>
      </c>
      <c r="B16" s="24">
        <v>456.79</v>
      </c>
      <c r="C16" s="24">
        <v>76.13</v>
      </c>
      <c r="D16" s="24">
        <f t="shared" si="0"/>
        <v>380.66</v>
      </c>
      <c r="E16" s="25" t="s">
        <v>184</v>
      </c>
      <c r="G16" s="10"/>
      <c r="H16" s="10"/>
      <c r="I16" s="10"/>
      <c r="J16" s="10"/>
      <c r="K16" s="10"/>
      <c r="L16" s="10"/>
    </row>
    <row r="17" spans="1:12" ht="15.75" x14ac:dyDescent="0.25">
      <c r="A17" s="23">
        <v>5911</v>
      </c>
      <c r="B17" s="24">
        <v>444</v>
      </c>
      <c r="C17" s="24">
        <v>74</v>
      </c>
      <c r="D17" s="24">
        <f t="shared" si="0"/>
        <v>370</v>
      </c>
      <c r="E17" s="25" t="s">
        <v>196</v>
      </c>
      <c r="G17" s="10"/>
      <c r="H17" s="10"/>
      <c r="I17" s="10"/>
      <c r="J17" s="10"/>
      <c r="K17" s="10"/>
      <c r="L17" s="10"/>
    </row>
    <row r="18" spans="1:12" ht="15.75" x14ac:dyDescent="0.25">
      <c r="A18" s="23">
        <v>5912</v>
      </c>
      <c r="B18" s="24">
        <v>54.72</v>
      </c>
      <c r="C18" s="24">
        <v>9.1199999999999992</v>
      </c>
      <c r="D18" s="24">
        <f t="shared" si="0"/>
        <v>45.6</v>
      </c>
      <c r="E18" s="25" t="s">
        <v>185</v>
      </c>
      <c r="G18" s="10"/>
      <c r="H18" s="10"/>
      <c r="I18" s="10"/>
      <c r="J18" s="10"/>
      <c r="K18" s="10"/>
      <c r="L18" s="10"/>
    </row>
    <row r="19" spans="1:12" ht="15.75" x14ac:dyDescent="0.25">
      <c r="A19" s="23">
        <v>5913</v>
      </c>
      <c r="B19" s="24">
        <v>252</v>
      </c>
      <c r="C19" s="24">
        <v>42</v>
      </c>
      <c r="D19" s="24">
        <f t="shared" si="0"/>
        <v>210</v>
      </c>
      <c r="E19" s="25" t="s">
        <v>186</v>
      </c>
      <c r="G19" s="10"/>
      <c r="H19" s="10"/>
      <c r="I19" s="10"/>
      <c r="J19" s="10"/>
      <c r="K19" s="10"/>
      <c r="L19" s="10"/>
    </row>
    <row r="20" spans="1:12" ht="15.75" x14ac:dyDescent="0.25">
      <c r="A20" s="23">
        <v>5914</v>
      </c>
      <c r="B20" s="24">
        <v>40.479999999999997</v>
      </c>
      <c r="C20" s="24">
        <v>6.74</v>
      </c>
      <c r="D20" s="24">
        <f t="shared" si="0"/>
        <v>33.739999999999995</v>
      </c>
      <c r="E20" s="25" t="s">
        <v>187</v>
      </c>
      <c r="G20" s="10"/>
      <c r="H20" s="10"/>
      <c r="I20" s="10"/>
      <c r="J20" s="10"/>
      <c r="K20" s="10"/>
      <c r="L20" s="10"/>
    </row>
    <row r="21" spans="1:12" ht="15.75" x14ac:dyDescent="0.25">
      <c r="A21" s="23">
        <v>5915</v>
      </c>
      <c r="B21" s="26">
        <v>180.44</v>
      </c>
      <c r="C21" s="26">
        <v>30.07</v>
      </c>
      <c r="D21" s="24">
        <f t="shared" si="0"/>
        <v>150.37</v>
      </c>
      <c r="E21" s="25" t="s">
        <v>11</v>
      </c>
      <c r="G21" s="10"/>
      <c r="H21" s="10"/>
      <c r="I21" s="10"/>
      <c r="J21" s="10"/>
      <c r="K21" s="10"/>
      <c r="L21" s="10"/>
    </row>
    <row r="22" spans="1:12" ht="15.75" x14ac:dyDescent="0.25">
      <c r="A22" s="23">
        <v>5916</v>
      </c>
      <c r="B22" s="26">
        <v>728.96</v>
      </c>
      <c r="C22" s="26">
        <v>121.49</v>
      </c>
      <c r="D22" s="24">
        <f t="shared" si="0"/>
        <v>607.47</v>
      </c>
      <c r="E22" s="25" t="s">
        <v>188</v>
      </c>
      <c r="G22" s="10"/>
      <c r="H22" s="10"/>
      <c r="I22" s="10"/>
      <c r="J22" s="10" t="s">
        <v>4</v>
      </c>
      <c r="K22" s="10"/>
      <c r="L22" s="10"/>
    </row>
    <row r="23" spans="1:12" ht="15.75" x14ac:dyDescent="0.25">
      <c r="A23" s="23">
        <v>5917</v>
      </c>
      <c r="B23" s="26">
        <v>30</v>
      </c>
      <c r="C23" s="26"/>
      <c r="D23" s="24">
        <f t="shared" si="0"/>
        <v>30</v>
      </c>
      <c r="E23" s="25" t="s">
        <v>149</v>
      </c>
      <c r="G23" s="10"/>
      <c r="H23" s="10"/>
      <c r="I23" s="10"/>
      <c r="J23" s="10"/>
      <c r="K23" s="10"/>
      <c r="L23" s="10"/>
    </row>
    <row r="24" spans="1:12" ht="15.75" x14ac:dyDescent="0.25">
      <c r="A24" s="23">
        <v>5918</v>
      </c>
      <c r="B24" s="24">
        <v>1560</v>
      </c>
      <c r="C24" s="24">
        <v>260</v>
      </c>
      <c r="D24" s="24">
        <f t="shared" si="0"/>
        <v>1300</v>
      </c>
      <c r="E24" s="25" t="s">
        <v>189</v>
      </c>
      <c r="G24" s="10"/>
      <c r="H24" s="10"/>
      <c r="I24" s="10"/>
      <c r="J24" s="10"/>
      <c r="K24" s="10"/>
      <c r="L24" s="10"/>
    </row>
    <row r="25" spans="1:12" ht="15.75" x14ac:dyDescent="0.25">
      <c r="A25" s="23">
        <v>5919</v>
      </c>
      <c r="B25" s="26">
        <v>59.93</v>
      </c>
      <c r="C25" s="26">
        <v>9.99</v>
      </c>
      <c r="D25" s="24">
        <f t="shared" si="0"/>
        <v>49.94</v>
      </c>
      <c r="E25" s="25" t="s">
        <v>112</v>
      </c>
      <c r="G25" s="10"/>
      <c r="H25" s="10"/>
      <c r="I25" s="10"/>
      <c r="J25" s="10"/>
      <c r="K25" s="10"/>
      <c r="L25" s="10"/>
    </row>
    <row r="26" spans="1:12" ht="15.75" x14ac:dyDescent="0.25">
      <c r="A26" s="23">
        <v>5920</v>
      </c>
      <c r="B26" s="26">
        <v>634.20000000000005</v>
      </c>
      <c r="C26" s="26">
        <v>105.7</v>
      </c>
      <c r="D26" s="24">
        <f t="shared" si="0"/>
        <v>528.5</v>
      </c>
      <c r="E26" s="25" t="s">
        <v>192</v>
      </c>
      <c r="F26" s="59"/>
      <c r="G26" s="10"/>
      <c r="H26" s="10"/>
      <c r="I26" s="10"/>
      <c r="J26" s="10"/>
      <c r="K26" s="10"/>
      <c r="L26" s="10"/>
    </row>
    <row r="27" spans="1:12" ht="15.75" x14ac:dyDescent="0.25">
      <c r="A27" s="23">
        <v>5921</v>
      </c>
      <c r="B27" s="26">
        <v>260.14</v>
      </c>
      <c r="C27" s="26">
        <v>43.36</v>
      </c>
      <c r="D27" s="24">
        <f t="shared" si="0"/>
        <v>216.77999999999997</v>
      </c>
      <c r="E27" s="25" t="s">
        <v>190</v>
      </c>
      <c r="G27" s="10"/>
      <c r="H27" s="10"/>
      <c r="I27" s="10"/>
      <c r="J27" s="10"/>
      <c r="K27" s="10"/>
      <c r="L27" s="10"/>
    </row>
    <row r="28" spans="1:12" ht="30" x14ac:dyDescent="0.25">
      <c r="A28" s="23">
        <v>5922</v>
      </c>
      <c r="B28" s="26">
        <v>1302.06</v>
      </c>
      <c r="C28" s="26">
        <v>217.02</v>
      </c>
      <c r="D28" s="24">
        <f t="shared" si="0"/>
        <v>1085.04</v>
      </c>
      <c r="E28" s="108" t="s">
        <v>193</v>
      </c>
      <c r="G28" s="10"/>
      <c r="H28" s="10"/>
      <c r="I28" s="10"/>
      <c r="J28" s="10"/>
      <c r="K28" s="10"/>
      <c r="L28" s="10"/>
    </row>
    <row r="29" spans="1:12" ht="15.75" x14ac:dyDescent="0.25">
      <c r="A29" s="23">
        <v>5923</v>
      </c>
      <c r="B29" s="26">
        <v>19311.259999999998</v>
      </c>
      <c r="C29" s="26">
        <v>3218.54</v>
      </c>
      <c r="D29" s="24">
        <f t="shared" si="0"/>
        <v>16092.719999999998</v>
      </c>
      <c r="E29" s="25" t="s">
        <v>191</v>
      </c>
      <c r="G29" s="10"/>
      <c r="H29" s="10"/>
      <c r="I29" s="10"/>
      <c r="J29" s="10"/>
      <c r="K29" s="10"/>
      <c r="L29" s="10"/>
    </row>
    <row r="30" spans="1:12" ht="15.75" x14ac:dyDescent="0.25">
      <c r="A30" s="23">
        <v>5924</v>
      </c>
      <c r="B30" s="26">
        <v>59.02</v>
      </c>
      <c r="C30" s="26">
        <v>9.84</v>
      </c>
      <c r="D30" s="24">
        <f t="shared" si="0"/>
        <v>49.180000000000007</v>
      </c>
      <c r="E30" s="25" t="s">
        <v>194</v>
      </c>
      <c r="G30" s="10"/>
      <c r="H30" s="10"/>
      <c r="I30" s="10"/>
      <c r="J30" s="10"/>
      <c r="K30" s="10"/>
      <c r="L30" s="10"/>
    </row>
    <row r="31" spans="1:12" ht="15.75" x14ac:dyDescent="0.25">
      <c r="A31" s="23">
        <v>5925</v>
      </c>
      <c r="B31" s="26">
        <v>1131.6199999999999</v>
      </c>
      <c r="C31" s="26">
        <v>188.6</v>
      </c>
      <c r="D31" s="24">
        <f t="shared" si="0"/>
        <v>943.01999999999987</v>
      </c>
      <c r="E31" s="25" t="s">
        <v>195</v>
      </c>
      <c r="G31" s="10"/>
      <c r="H31" s="10"/>
      <c r="I31" s="10"/>
      <c r="J31" s="10"/>
      <c r="K31" s="10"/>
      <c r="L31" s="10"/>
    </row>
    <row r="32" spans="1:12" ht="15.75" x14ac:dyDescent="0.25">
      <c r="A32" s="23"/>
      <c r="B32" s="26">
        <v>10669.27</v>
      </c>
      <c r="C32" s="26"/>
      <c r="D32" s="24">
        <f t="shared" si="0"/>
        <v>10669.27</v>
      </c>
      <c r="E32" s="25" t="s">
        <v>13</v>
      </c>
      <c r="F32" s="94"/>
      <c r="G32" s="43"/>
      <c r="H32" s="43"/>
      <c r="I32" s="43"/>
      <c r="J32" s="41"/>
      <c r="K32" s="41"/>
      <c r="L32" s="41"/>
    </row>
    <row r="33" spans="1:10" ht="15.75" x14ac:dyDescent="0.25">
      <c r="A33" s="23"/>
      <c r="B33" s="24">
        <v>2967.83</v>
      </c>
      <c r="C33" s="24"/>
      <c r="D33" s="24">
        <f t="shared" si="0"/>
        <v>2967.83</v>
      </c>
      <c r="E33" s="25" t="s">
        <v>84</v>
      </c>
      <c r="F33" s="94"/>
      <c r="G33" s="43"/>
      <c r="H33" s="43"/>
      <c r="I33" s="43"/>
      <c r="J33" s="41"/>
    </row>
    <row r="34" spans="1:10" ht="15.75" x14ac:dyDescent="0.25">
      <c r="A34" s="23"/>
      <c r="B34" s="24">
        <v>4257.3999999999996</v>
      </c>
      <c r="C34" s="24"/>
      <c r="D34" s="24">
        <f t="shared" si="0"/>
        <v>4257.3999999999996</v>
      </c>
      <c r="E34" s="25" t="s">
        <v>56</v>
      </c>
      <c r="F34" s="94"/>
      <c r="G34" s="43"/>
      <c r="H34" s="43"/>
      <c r="I34" s="43"/>
      <c r="J34" s="41"/>
    </row>
    <row r="35" spans="1:10" ht="15.75" x14ac:dyDescent="0.25">
      <c r="A35" s="23"/>
      <c r="B35" s="24"/>
      <c r="C35" s="24"/>
      <c r="D35" s="24">
        <f t="shared" si="0"/>
        <v>0</v>
      </c>
      <c r="E35" s="25"/>
      <c r="F35" s="94"/>
      <c r="G35" s="43"/>
      <c r="H35" s="43"/>
      <c r="I35" s="43"/>
      <c r="J35" s="41"/>
    </row>
    <row r="36" spans="1:10" ht="15.75" x14ac:dyDescent="0.25">
      <c r="A36" s="65"/>
      <c r="B36" s="24">
        <f>SUM(B4:B35)</f>
        <v>46869.58</v>
      </c>
      <c r="C36" s="24">
        <f>SUM(C4:C35)</f>
        <v>4785.63</v>
      </c>
      <c r="D36" s="24">
        <f>SUM(D4:D35)</f>
        <v>42083.950000000004</v>
      </c>
      <c r="E36" s="25"/>
      <c r="F36" s="41"/>
      <c r="G36" s="41"/>
      <c r="H36" s="41"/>
      <c r="I36" s="41"/>
      <c r="J36" s="41"/>
    </row>
    <row r="37" spans="1:10" ht="15.75" x14ac:dyDescent="0.25">
      <c r="F37" s="41"/>
      <c r="G37" s="41"/>
      <c r="H37" s="41"/>
      <c r="I37" s="41"/>
      <c r="J37" s="41"/>
    </row>
    <row r="38" spans="1:10" ht="15.75" x14ac:dyDescent="0.25">
      <c r="F38" s="41"/>
      <c r="G38" s="41"/>
      <c r="H38" s="41"/>
      <c r="I38" s="41"/>
      <c r="J38" s="41"/>
    </row>
    <row r="39" spans="1:10" ht="15.75" x14ac:dyDescent="0.25">
      <c r="F39" s="41"/>
      <c r="G39" s="43"/>
      <c r="H39" s="43"/>
      <c r="I39" s="43"/>
      <c r="J39" s="41"/>
    </row>
    <row r="40" spans="1:10" ht="15.75" x14ac:dyDescent="0.25">
      <c r="F40" s="41"/>
      <c r="G40" s="43"/>
      <c r="H40" s="43"/>
      <c r="I40" s="43"/>
      <c r="J40" s="41"/>
    </row>
    <row r="41" spans="1:10" ht="15.75" x14ac:dyDescent="0.25">
      <c r="F41" s="42"/>
      <c r="G41" s="40"/>
      <c r="H41" s="40"/>
      <c r="I41" s="40"/>
      <c r="J41" s="39"/>
    </row>
    <row r="42" spans="1:10" ht="15.75" x14ac:dyDescent="0.25">
      <c r="F42" s="42"/>
      <c r="G42" s="40"/>
      <c r="H42" s="40"/>
      <c r="I42" s="40"/>
      <c r="J42" s="41"/>
    </row>
    <row r="43" spans="1:10" ht="15.75" x14ac:dyDescent="0.25">
      <c r="F43" s="42"/>
      <c r="G43" s="40"/>
      <c r="H43" s="40"/>
      <c r="I43" s="40"/>
      <c r="J43" s="41"/>
    </row>
    <row r="44" spans="1:10" ht="15.75" x14ac:dyDescent="0.25">
      <c r="F44" s="42"/>
      <c r="G44" s="40"/>
      <c r="H44" s="40"/>
      <c r="I44" s="40"/>
      <c r="J44" s="41"/>
    </row>
    <row r="45" spans="1:10" ht="15.75" x14ac:dyDescent="0.25">
      <c r="F45" s="42"/>
      <c r="G45" s="43"/>
      <c r="H45" s="43"/>
      <c r="I45" s="40"/>
      <c r="J45" s="41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3"/>
  <sheetViews>
    <sheetView workbookViewId="0">
      <selection activeCell="G10" sqref="G10"/>
    </sheetView>
  </sheetViews>
  <sheetFormatPr defaultRowHeight="15" x14ac:dyDescent="0.25"/>
  <cols>
    <col min="1" max="1" width="9.140625" style="79"/>
    <col min="2" max="2" width="10.7109375" style="3" bestFit="1" customWidth="1"/>
    <col min="3" max="3" width="9.5703125" style="3" bestFit="1" customWidth="1"/>
    <col min="4" max="4" width="10.7109375" bestFit="1" customWidth="1"/>
    <col min="5" max="5" width="71.85546875" customWidth="1"/>
  </cols>
  <sheetData>
    <row r="1" spans="1:12" ht="15.75" x14ac:dyDescent="0.25">
      <c r="A1" s="66" t="s">
        <v>3</v>
      </c>
      <c r="B1" s="33"/>
      <c r="C1" s="33"/>
      <c r="D1" s="33"/>
      <c r="E1" s="30"/>
    </row>
    <row r="2" spans="1:12" ht="15.75" x14ac:dyDescent="0.25">
      <c r="A2" s="67" t="s">
        <v>22</v>
      </c>
      <c r="B2" s="34"/>
      <c r="C2" s="34"/>
      <c r="D2" s="34"/>
      <c r="E2" s="31"/>
    </row>
    <row r="3" spans="1:12" ht="31.5" x14ac:dyDescent="0.25">
      <c r="A3" s="57" t="s">
        <v>15</v>
      </c>
      <c r="B3" s="58" t="s">
        <v>1</v>
      </c>
      <c r="C3" s="58" t="s">
        <v>16</v>
      </c>
      <c r="D3" s="58" t="s">
        <v>6</v>
      </c>
      <c r="E3" s="54" t="s">
        <v>2</v>
      </c>
      <c r="F3" s="29"/>
      <c r="G3" s="29"/>
      <c r="H3" s="29"/>
      <c r="I3" s="29"/>
      <c r="J3" s="29"/>
      <c r="K3" s="29"/>
      <c r="L3" s="29"/>
    </row>
    <row r="4" spans="1:12" ht="15.75" x14ac:dyDescent="0.25">
      <c r="A4" s="63" t="s">
        <v>7</v>
      </c>
      <c r="B4" s="53">
        <v>21.49</v>
      </c>
      <c r="C4" s="53">
        <v>3.58</v>
      </c>
      <c r="D4" s="53">
        <f t="shared" ref="D4:D33" si="0">B4-C4</f>
        <v>17.909999999999997</v>
      </c>
      <c r="E4" s="28" t="s">
        <v>197</v>
      </c>
      <c r="F4" s="41"/>
      <c r="G4" s="36"/>
      <c r="H4" s="36"/>
      <c r="I4" s="36"/>
      <c r="J4" s="36"/>
      <c r="K4" s="36"/>
      <c r="L4" s="36"/>
    </row>
    <row r="5" spans="1:12" ht="15.75" x14ac:dyDescent="0.25">
      <c r="A5" s="63" t="s">
        <v>7</v>
      </c>
      <c r="B5" s="53">
        <v>9.9499999999999993</v>
      </c>
      <c r="C5" s="53"/>
      <c r="D5" s="53">
        <f t="shared" si="0"/>
        <v>9.9499999999999993</v>
      </c>
      <c r="E5" s="28" t="s">
        <v>198</v>
      </c>
      <c r="G5" s="47"/>
      <c r="H5" s="47"/>
      <c r="I5" s="47"/>
      <c r="J5" s="47"/>
      <c r="K5" s="47"/>
      <c r="L5" s="47"/>
    </row>
    <row r="6" spans="1:12" ht="15.75" x14ac:dyDescent="0.25">
      <c r="A6" s="63" t="s">
        <v>7</v>
      </c>
      <c r="B6" s="53">
        <v>19.989999999999998</v>
      </c>
      <c r="C6" s="53"/>
      <c r="D6" s="53">
        <f t="shared" si="0"/>
        <v>19.989999999999998</v>
      </c>
      <c r="E6" s="28" t="s">
        <v>199</v>
      </c>
      <c r="G6" s="47"/>
      <c r="H6" s="47"/>
      <c r="I6" s="47"/>
      <c r="J6" s="47"/>
      <c r="K6" s="47"/>
      <c r="L6" s="47"/>
    </row>
    <row r="7" spans="1:12" ht="15.75" x14ac:dyDescent="0.25">
      <c r="A7" s="63" t="s">
        <v>7</v>
      </c>
      <c r="B7" s="53">
        <v>10.98</v>
      </c>
      <c r="C7" s="53">
        <v>1.83</v>
      </c>
      <c r="D7" s="53">
        <f t="shared" si="0"/>
        <v>9.15</v>
      </c>
      <c r="E7" s="28" t="s">
        <v>200</v>
      </c>
      <c r="G7" s="47"/>
      <c r="H7" s="47"/>
      <c r="I7" s="47"/>
      <c r="J7" s="47"/>
      <c r="K7" s="47"/>
      <c r="L7" s="47"/>
    </row>
    <row r="8" spans="1:12" ht="15.75" x14ac:dyDescent="0.25">
      <c r="A8" s="63" t="s">
        <v>7</v>
      </c>
      <c r="B8" s="53">
        <v>26.5</v>
      </c>
      <c r="C8" s="53">
        <v>1.5</v>
      </c>
      <c r="D8" s="53">
        <f t="shared" si="0"/>
        <v>25</v>
      </c>
      <c r="E8" s="28" t="s">
        <v>201</v>
      </c>
      <c r="G8" s="47"/>
      <c r="H8" s="47"/>
      <c r="I8" s="47"/>
      <c r="J8" s="47"/>
      <c r="K8" s="47"/>
      <c r="L8" s="47"/>
    </row>
    <row r="9" spans="1:12" ht="15.75" x14ac:dyDescent="0.25">
      <c r="A9" s="63" t="s">
        <v>7</v>
      </c>
      <c r="B9" s="53">
        <v>5.55</v>
      </c>
      <c r="C9" s="53">
        <v>0.93</v>
      </c>
      <c r="D9" s="53">
        <f t="shared" si="0"/>
        <v>4.62</v>
      </c>
      <c r="E9" s="28" t="s">
        <v>202</v>
      </c>
      <c r="G9" s="47"/>
      <c r="H9" s="47"/>
      <c r="I9" s="47"/>
      <c r="J9" s="47"/>
      <c r="K9" s="47"/>
      <c r="L9" s="47"/>
    </row>
    <row r="10" spans="1:12" s="4" customFormat="1" ht="15.75" x14ac:dyDescent="0.25">
      <c r="A10" s="63" t="s">
        <v>8</v>
      </c>
      <c r="B10" s="53">
        <v>792</v>
      </c>
      <c r="C10" s="53">
        <v>132</v>
      </c>
      <c r="D10" s="53">
        <f t="shared" si="0"/>
        <v>660</v>
      </c>
      <c r="E10" s="28" t="s">
        <v>203</v>
      </c>
      <c r="G10" s="16"/>
      <c r="H10" s="16"/>
      <c r="I10" s="16"/>
      <c r="J10" s="16"/>
      <c r="K10" s="16"/>
      <c r="L10" s="16"/>
    </row>
    <row r="11" spans="1:12" ht="15.75" x14ac:dyDescent="0.25">
      <c r="A11" s="63" t="s">
        <v>8</v>
      </c>
      <c r="B11" s="53">
        <v>73.569999999999993</v>
      </c>
      <c r="C11" s="53"/>
      <c r="D11" s="53">
        <f t="shared" si="0"/>
        <v>73.569999999999993</v>
      </c>
      <c r="E11" s="28" t="s">
        <v>204</v>
      </c>
      <c r="G11" s="47"/>
      <c r="H11" s="47"/>
      <c r="I11" s="47"/>
      <c r="J11" s="47"/>
      <c r="K11" s="47"/>
      <c r="L11" s="47"/>
    </row>
    <row r="12" spans="1:12" s="4" customFormat="1" ht="15.75" x14ac:dyDescent="0.25">
      <c r="A12" s="23">
        <v>5932</v>
      </c>
      <c r="B12" s="24">
        <v>50</v>
      </c>
      <c r="C12" s="24"/>
      <c r="D12" s="24">
        <f t="shared" si="0"/>
        <v>50</v>
      </c>
      <c r="E12" s="25" t="s">
        <v>205</v>
      </c>
      <c r="G12" s="16"/>
      <c r="H12" s="16"/>
      <c r="I12" s="16"/>
      <c r="J12" s="16"/>
      <c r="K12" s="16"/>
      <c r="L12" s="16"/>
    </row>
    <row r="13" spans="1:12" s="4" customFormat="1" ht="15" customHeight="1" x14ac:dyDescent="0.25">
      <c r="A13" s="23">
        <v>5933</v>
      </c>
      <c r="B13" s="24">
        <v>461.25</v>
      </c>
      <c r="C13" s="24"/>
      <c r="D13" s="24">
        <f t="shared" si="0"/>
        <v>461.25</v>
      </c>
      <c r="E13" s="25" t="s">
        <v>206</v>
      </c>
      <c r="G13" s="16"/>
      <c r="H13" s="16"/>
      <c r="I13" s="16"/>
      <c r="J13" s="16"/>
      <c r="K13" s="16"/>
      <c r="L13" s="16"/>
    </row>
    <row r="14" spans="1:12" ht="15.75" x14ac:dyDescent="0.25">
      <c r="A14" s="63">
        <v>5947</v>
      </c>
      <c r="B14" s="53">
        <v>75</v>
      </c>
      <c r="C14" s="53"/>
      <c r="D14" s="53">
        <f t="shared" si="0"/>
        <v>75</v>
      </c>
      <c r="E14" s="28" t="s">
        <v>207</v>
      </c>
      <c r="G14" s="47"/>
      <c r="H14" s="47"/>
      <c r="I14" s="47"/>
      <c r="J14" s="47"/>
      <c r="K14" s="47"/>
      <c r="L14" s="47"/>
    </row>
    <row r="15" spans="1:12" ht="15.75" x14ac:dyDescent="0.25">
      <c r="A15" s="63">
        <v>5948</v>
      </c>
      <c r="B15" s="53">
        <v>75</v>
      </c>
      <c r="C15" s="53"/>
      <c r="D15" s="53">
        <f t="shared" si="0"/>
        <v>75</v>
      </c>
      <c r="E15" s="28" t="s">
        <v>208</v>
      </c>
      <c r="G15" s="47"/>
      <c r="H15" s="47"/>
      <c r="I15" s="47"/>
      <c r="J15" s="47"/>
      <c r="K15" s="47"/>
      <c r="L15" s="47"/>
    </row>
    <row r="16" spans="1:12" ht="15.75" x14ac:dyDescent="0.25">
      <c r="A16" s="63">
        <v>5949</v>
      </c>
      <c r="B16" s="53">
        <v>60.67</v>
      </c>
      <c r="C16" s="53">
        <v>10.11</v>
      </c>
      <c r="D16" s="53">
        <f t="shared" si="0"/>
        <v>50.56</v>
      </c>
      <c r="E16" s="28" t="s">
        <v>181</v>
      </c>
      <c r="G16" s="47"/>
      <c r="H16" s="47"/>
      <c r="I16" s="47"/>
      <c r="J16" s="47"/>
      <c r="K16" s="47"/>
      <c r="L16" s="47"/>
    </row>
    <row r="17" spans="1:12" ht="15.75" x14ac:dyDescent="0.25">
      <c r="A17" s="63">
        <v>5950</v>
      </c>
      <c r="B17" s="53">
        <v>186.5</v>
      </c>
      <c r="C17" s="53">
        <v>31.04</v>
      </c>
      <c r="D17" s="53">
        <f t="shared" si="0"/>
        <v>155.46</v>
      </c>
      <c r="E17" s="28" t="s">
        <v>209</v>
      </c>
      <c r="G17" s="47"/>
      <c r="H17" s="47"/>
      <c r="I17" s="47"/>
      <c r="J17" s="47"/>
      <c r="K17" s="47"/>
      <c r="L17" s="47"/>
    </row>
    <row r="18" spans="1:12" ht="15.75" x14ac:dyDescent="0.25">
      <c r="A18" s="63">
        <v>5951</v>
      </c>
      <c r="B18" s="53">
        <v>95.79</v>
      </c>
      <c r="C18" s="53">
        <v>15.97</v>
      </c>
      <c r="D18" s="53">
        <f t="shared" si="0"/>
        <v>79.820000000000007</v>
      </c>
      <c r="E18" s="28" t="s">
        <v>210</v>
      </c>
      <c r="G18" s="47"/>
      <c r="H18" s="47"/>
      <c r="I18" s="47"/>
      <c r="J18" s="47"/>
      <c r="K18" s="47"/>
      <c r="L18" s="47"/>
    </row>
    <row r="19" spans="1:12" ht="15.75" x14ac:dyDescent="0.25">
      <c r="A19" s="63">
        <v>5952</v>
      </c>
      <c r="B19" s="53">
        <v>499.11</v>
      </c>
      <c r="C19" s="53">
        <v>83.18</v>
      </c>
      <c r="D19" s="53">
        <f t="shared" si="0"/>
        <v>415.93</v>
      </c>
      <c r="E19" s="28" t="s">
        <v>211</v>
      </c>
      <c r="G19" s="47"/>
      <c r="H19" s="47"/>
      <c r="I19" s="47"/>
      <c r="J19" s="47"/>
      <c r="K19" s="47"/>
      <c r="L19" s="47"/>
    </row>
    <row r="20" spans="1:12" ht="15.75" x14ac:dyDescent="0.25">
      <c r="A20" s="63">
        <v>5953</v>
      </c>
      <c r="B20" s="53">
        <v>97.44</v>
      </c>
      <c r="C20" s="53">
        <v>16.239999999999998</v>
      </c>
      <c r="D20" s="53">
        <f t="shared" si="0"/>
        <v>81.2</v>
      </c>
      <c r="E20" s="28" t="s">
        <v>212</v>
      </c>
      <c r="G20" s="47"/>
      <c r="H20" s="47"/>
      <c r="I20" s="47"/>
      <c r="J20" s="47"/>
      <c r="K20" s="47"/>
      <c r="L20" s="47"/>
    </row>
    <row r="21" spans="1:12" ht="15.75" x14ac:dyDescent="0.25">
      <c r="A21" s="63">
        <v>5954</v>
      </c>
      <c r="B21" s="53">
        <v>160</v>
      </c>
      <c r="C21" s="53"/>
      <c r="D21" s="53">
        <f t="shared" si="0"/>
        <v>160</v>
      </c>
      <c r="E21" s="28" t="s">
        <v>213</v>
      </c>
      <c r="G21" s="47"/>
      <c r="H21" s="47"/>
      <c r="I21" s="47"/>
      <c r="J21" s="47"/>
      <c r="K21" s="47"/>
      <c r="L21" s="47"/>
    </row>
    <row r="22" spans="1:12" ht="15.75" x14ac:dyDescent="0.25">
      <c r="A22" s="63">
        <v>5955</v>
      </c>
      <c r="B22" s="53">
        <v>71.75</v>
      </c>
      <c r="C22" s="53">
        <v>11.93</v>
      </c>
      <c r="D22" s="53">
        <f t="shared" si="0"/>
        <v>59.82</v>
      </c>
      <c r="E22" s="28" t="s">
        <v>182</v>
      </c>
      <c r="G22" s="47"/>
      <c r="H22" s="47"/>
      <c r="I22" s="47"/>
      <c r="J22" s="47" t="s">
        <v>4</v>
      </c>
      <c r="K22" s="47"/>
      <c r="L22" s="47"/>
    </row>
    <row r="23" spans="1:12" ht="15.75" x14ac:dyDescent="0.25">
      <c r="A23" s="63">
        <v>5956</v>
      </c>
      <c r="B23" s="53">
        <v>30</v>
      </c>
      <c r="C23" s="53"/>
      <c r="D23" s="53">
        <f t="shared" si="0"/>
        <v>30</v>
      </c>
      <c r="E23" s="28" t="s">
        <v>149</v>
      </c>
      <c r="G23" s="47"/>
      <c r="H23" s="47"/>
      <c r="I23" s="47"/>
      <c r="J23" s="47"/>
      <c r="K23" s="47"/>
      <c r="L23" s="47"/>
    </row>
    <row r="24" spans="1:12" ht="15.75" x14ac:dyDescent="0.25">
      <c r="A24" s="63">
        <v>5957</v>
      </c>
      <c r="B24" s="53">
        <v>10160.76</v>
      </c>
      <c r="C24" s="53">
        <v>1693.46</v>
      </c>
      <c r="D24" s="53">
        <f t="shared" si="0"/>
        <v>8467.2999999999993</v>
      </c>
      <c r="E24" s="28" t="s">
        <v>214</v>
      </c>
      <c r="G24" s="47"/>
      <c r="H24" s="47"/>
      <c r="I24" s="47"/>
      <c r="J24" s="47"/>
      <c r="K24" s="47"/>
      <c r="L24" s="47"/>
    </row>
    <row r="25" spans="1:12" ht="15.75" x14ac:dyDescent="0.25">
      <c r="A25" s="63">
        <v>5958</v>
      </c>
      <c r="B25" s="53">
        <v>72</v>
      </c>
      <c r="C25" s="53">
        <v>12</v>
      </c>
      <c r="D25" s="53">
        <f t="shared" si="0"/>
        <v>60</v>
      </c>
      <c r="E25" s="28" t="s">
        <v>215</v>
      </c>
      <c r="G25" s="47"/>
      <c r="H25" s="47"/>
      <c r="I25" s="47"/>
      <c r="J25" s="47"/>
      <c r="K25" s="47"/>
      <c r="L25" s="47"/>
    </row>
    <row r="26" spans="1:12" ht="15.75" x14ac:dyDescent="0.25">
      <c r="A26" s="63">
        <v>5959</v>
      </c>
      <c r="B26" s="53">
        <v>124.08</v>
      </c>
      <c r="C26" s="53">
        <v>20.68</v>
      </c>
      <c r="D26" s="53">
        <f t="shared" si="0"/>
        <v>103.4</v>
      </c>
      <c r="E26" s="28" t="s">
        <v>216</v>
      </c>
      <c r="F26" s="98"/>
      <c r="G26" s="47"/>
      <c r="H26" s="47"/>
      <c r="I26" s="47"/>
      <c r="J26" s="47"/>
      <c r="K26" s="47"/>
      <c r="L26" s="47"/>
    </row>
    <row r="27" spans="1:12" ht="15.75" x14ac:dyDescent="0.25">
      <c r="A27" s="63">
        <v>5960</v>
      </c>
      <c r="B27" s="53">
        <v>181.15</v>
      </c>
      <c r="C27" s="53">
        <v>30.19</v>
      </c>
      <c r="D27" s="53">
        <f t="shared" si="0"/>
        <v>150.96</v>
      </c>
      <c r="E27" s="28" t="s">
        <v>11</v>
      </c>
      <c r="G27" s="47"/>
      <c r="H27" s="47"/>
      <c r="I27" s="47"/>
      <c r="J27" s="47"/>
      <c r="K27" s="47"/>
      <c r="L27" s="47"/>
    </row>
    <row r="28" spans="1:12" s="4" customFormat="1" ht="15.75" x14ac:dyDescent="0.25">
      <c r="A28" s="63">
        <v>5961</v>
      </c>
      <c r="B28" s="26">
        <v>25.68</v>
      </c>
      <c r="C28" s="26"/>
      <c r="D28" s="53">
        <f t="shared" si="0"/>
        <v>25.68</v>
      </c>
      <c r="E28" s="25" t="s">
        <v>217</v>
      </c>
      <c r="G28" s="16"/>
      <c r="H28" s="16"/>
      <c r="I28" s="16"/>
      <c r="J28" s="16"/>
      <c r="K28" s="16"/>
      <c r="L28" s="16"/>
    </row>
    <row r="29" spans="1:12" s="4" customFormat="1" ht="15.75" x14ac:dyDescent="0.25">
      <c r="A29" s="63">
        <v>5962</v>
      </c>
      <c r="B29" s="24">
        <v>41.62</v>
      </c>
      <c r="C29" s="24">
        <v>6.94</v>
      </c>
      <c r="D29" s="53">
        <f t="shared" si="0"/>
        <v>34.68</v>
      </c>
      <c r="E29" s="25" t="s">
        <v>147</v>
      </c>
      <c r="G29" s="16"/>
      <c r="H29" s="16"/>
      <c r="I29" s="16"/>
      <c r="J29" s="16"/>
      <c r="K29" s="16"/>
      <c r="L29" s="16"/>
    </row>
    <row r="30" spans="1:12" ht="15.75" x14ac:dyDescent="0.25">
      <c r="A30" s="23"/>
      <c r="B30" s="26">
        <v>10494.7</v>
      </c>
      <c r="C30" s="26"/>
      <c r="D30" s="53">
        <f t="shared" si="0"/>
        <v>10494.7</v>
      </c>
      <c r="E30" s="28" t="s">
        <v>13</v>
      </c>
      <c r="F30" s="38"/>
      <c r="G30" s="37"/>
      <c r="H30" s="37"/>
      <c r="I30" s="37"/>
      <c r="J30" s="36"/>
      <c r="K30" s="41"/>
      <c r="L30" s="41"/>
    </row>
    <row r="31" spans="1:12" ht="15.75" x14ac:dyDescent="0.25">
      <c r="A31" s="63">
        <v>5968</v>
      </c>
      <c r="B31" s="53">
        <v>2957.25</v>
      </c>
      <c r="C31" s="53"/>
      <c r="D31" s="53">
        <f t="shared" si="0"/>
        <v>2957.25</v>
      </c>
      <c r="E31" s="25" t="s">
        <v>84</v>
      </c>
      <c r="F31" s="38"/>
      <c r="G31" s="37"/>
      <c r="H31" s="37"/>
      <c r="I31" s="37"/>
      <c r="J31" s="36"/>
    </row>
    <row r="32" spans="1:12" ht="15.75" x14ac:dyDescent="0.25">
      <c r="A32" s="63">
        <v>5969</v>
      </c>
      <c r="B32" s="53">
        <v>4249.43</v>
      </c>
      <c r="C32" s="53"/>
      <c r="D32" s="53">
        <f t="shared" si="0"/>
        <v>4249.43</v>
      </c>
      <c r="E32" s="25" t="s">
        <v>56</v>
      </c>
      <c r="F32" s="38"/>
      <c r="G32" s="37"/>
      <c r="H32" s="37"/>
      <c r="I32" s="37"/>
      <c r="J32" s="36"/>
    </row>
    <row r="33" spans="1:10" ht="15.75" x14ac:dyDescent="0.25">
      <c r="A33" s="63"/>
      <c r="B33" s="53"/>
      <c r="C33" s="53"/>
      <c r="D33" s="53">
        <f t="shared" si="0"/>
        <v>0</v>
      </c>
      <c r="E33" s="28"/>
      <c r="F33" s="38"/>
      <c r="G33" s="37"/>
      <c r="H33" s="37"/>
      <c r="I33" s="37"/>
      <c r="J33" s="36"/>
    </row>
    <row r="34" spans="1:10" ht="15.75" x14ac:dyDescent="0.25">
      <c r="A34" s="65"/>
      <c r="B34" s="24">
        <f>SUM(B4:B33)</f>
        <v>31129.21</v>
      </c>
      <c r="C34" s="24">
        <f t="shared" ref="C34:D34" si="1">SUM(C4:C33)</f>
        <v>2071.58</v>
      </c>
      <c r="D34" s="24">
        <f t="shared" si="1"/>
        <v>29057.629999999997</v>
      </c>
      <c r="E34" s="25"/>
      <c r="F34" s="41"/>
      <c r="G34" s="41"/>
      <c r="H34" s="41"/>
      <c r="I34" s="41"/>
      <c r="J34" s="41"/>
    </row>
    <row r="35" spans="1:10" ht="15.75" x14ac:dyDescent="0.25">
      <c r="F35" s="41"/>
      <c r="G35" s="41"/>
      <c r="H35" s="41"/>
      <c r="I35" s="41"/>
      <c r="J35" s="41"/>
    </row>
    <row r="36" spans="1:10" ht="15.75" x14ac:dyDescent="0.25">
      <c r="F36" s="41"/>
      <c r="G36" s="41"/>
      <c r="H36" s="41"/>
      <c r="I36" s="41"/>
      <c r="J36" s="41"/>
    </row>
    <row r="37" spans="1:10" ht="15.75" x14ac:dyDescent="0.25">
      <c r="F37" s="30"/>
      <c r="G37" s="35"/>
      <c r="H37" s="35"/>
      <c r="I37" s="35"/>
      <c r="J37" s="30"/>
    </row>
    <row r="38" spans="1:10" ht="15.75" x14ac:dyDescent="0.25">
      <c r="F38" s="30"/>
      <c r="G38" s="35"/>
      <c r="H38" s="35"/>
      <c r="I38" s="35"/>
      <c r="J38" s="30"/>
    </row>
    <row r="39" spans="1:10" ht="15.75" x14ac:dyDescent="0.25">
      <c r="F39" s="105"/>
      <c r="G39" s="106"/>
      <c r="H39" s="106"/>
      <c r="I39" s="106"/>
      <c r="J39" s="107"/>
    </row>
    <row r="40" spans="1:10" ht="15.75" x14ac:dyDescent="0.25">
      <c r="F40" s="105"/>
      <c r="G40" s="106"/>
      <c r="H40" s="106"/>
      <c r="I40" s="106"/>
      <c r="J40" s="30"/>
    </row>
    <row r="41" spans="1:10" ht="15.75" x14ac:dyDescent="0.25">
      <c r="F41" s="42"/>
      <c r="G41" s="40"/>
      <c r="H41" s="40"/>
      <c r="I41" s="40"/>
      <c r="J41" s="41"/>
    </row>
    <row r="42" spans="1:10" ht="15.75" x14ac:dyDescent="0.25">
      <c r="F42" s="42"/>
      <c r="G42" s="40"/>
      <c r="H42" s="40"/>
      <c r="I42" s="40"/>
      <c r="J42" s="41"/>
    </row>
    <row r="43" spans="1:10" ht="15.75" x14ac:dyDescent="0.25">
      <c r="F43" s="42"/>
      <c r="G43" s="43"/>
      <c r="H43" s="43"/>
      <c r="I43" s="40"/>
      <c r="J43" s="41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8"/>
  <sheetViews>
    <sheetView topLeftCell="A15" workbookViewId="0">
      <selection activeCell="J31" sqref="J31"/>
    </sheetView>
  </sheetViews>
  <sheetFormatPr defaultRowHeight="15" x14ac:dyDescent="0.25"/>
  <cols>
    <col min="1" max="1" width="9.140625" style="79"/>
    <col min="2" max="2" width="10.7109375" style="3" bestFit="1" customWidth="1"/>
    <col min="3" max="3" width="9.5703125" style="3" bestFit="1" customWidth="1"/>
    <col min="4" max="4" width="10.7109375" bestFit="1" customWidth="1"/>
    <col min="5" max="5" width="71.85546875" customWidth="1"/>
  </cols>
  <sheetData>
    <row r="1" spans="1:12" ht="15.75" x14ac:dyDescent="0.25">
      <c r="A1" s="66" t="s">
        <v>3</v>
      </c>
      <c r="B1" s="33"/>
      <c r="C1" s="33"/>
      <c r="D1" s="33"/>
      <c r="E1" s="30"/>
    </row>
    <row r="2" spans="1:12" ht="15.75" x14ac:dyDescent="0.25">
      <c r="A2" s="67" t="s">
        <v>21</v>
      </c>
      <c r="B2" s="34"/>
      <c r="C2" s="34"/>
      <c r="D2" s="34"/>
      <c r="E2" s="31"/>
    </row>
    <row r="3" spans="1:12" ht="31.5" x14ac:dyDescent="0.25">
      <c r="A3" s="57" t="s">
        <v>15</v>
      </c>
      <c r="B3" s="58" t="s">
        <v>1</v>
      </c>
      <c r="C3" s="58" t="s">
        <v>16</v>
      </c>
      <c r="D3" s="58" t="s">
        <v>6</v>
      </c>
      <c r="E3" s="54" t="s">
        <v>2</v>
      </c>
      <c r="F3" s="29"/>
      <c r="G3" s="29"/>
      <c r="H3" s="29"/>
      <c r="I3" s="29"/>
      <c r="J3" s="29"/>
      <c r="K3" s="29"/>
      <c r="L3" s="29"/>
    </row>
    <row r="4" spans="1:12" ht="15.75" x14ac:dyDescent="0.25">
      <c r="A4" s="63" t="s">
        <v>8</v>
      </c>
      <c r="B4" s="53">
        <v>84.9</v>
      </c>
      <c r="C4" s="53">
        <v>4.04</v>
      </c>
      <c r="D4" s="53">
        <f t="shared" ref="D4:D45" si="0">B4-C4</f>
        <v>80.86</v>
      </c>
      <c r="E4" s="28" t="s">
        <v>218</v>
      </c>
      <c r="F4" s="41"/>
      <c r="G4" s="36"/>
      <c r="H4" s="36"/>
      <c r="I4" s="36"/>
      <c r="J4" s="36"/>
      <c r="K4" s="36"/>
      <c r="L4" s="36"/>
    </row>
    <row r="5" spans="1:12" ht="15.75" x14ac:dyDescent="0.25">
      <c r="A5" s="63" t="s">
        <v>8</v>
      </c>
      <c r="B5" s="53">
        <v>97.85</v>
      </c>
      <c r="C5" s="53">
        <v>4.66</v>
      </c>
      <c r="D5" s="53">
        <f t="shared" si="0"/>
        <v>93.19</v>
      </c>
      <c r="E5" s="28" t="s">
        <v>219</v>
      </c>
      <c r="F5" s="41"/>
      <c r="G5" s="36"/>
      <c r="H5" s="36"/>
      <c r="I5" s="36"/>
      <c r="J5" s="36"/>
      <c r="K5" s="36"/>
      <c r="L5" s="36"/>
    </row>
    <row r="6" spans="1:12" ht="15.75" x14ac:dyDescent="0.25">
      <c r="A6" s="63" t="s">
        <v>8</v>
      </c>
      <c r="B6" s="53">
        <v>178.28</v>
      </c>
      <c r="C6" s="53">
        <v>29.71</v>
      </c>
      <c r="D6" s="53">
        <f t="shared" si="0"/>
        <v>148.57</v>
      </c>
      <c r="E6" s="28" t="s">
        <v>220</v>
      </c>
      <c r="G6" s="47"/>
      <c r="H6" s="47"/>
      <c r="I6" s="47"/>
      <c r="J6" s="47"/>
      <c r="K6" s="47"/>
      <c r="L6" s="47"/>
    </row>
    <row r="7" spans="1:12" ht="15.75" x14ac:dyDescent="0.25">
      <c r="A7" s="63" t="s">
        <v>8</v>
      </c>
      <c r="B7" s="53">
        <v>177.5</v>
      </c>
      <c r="C7" s="53">
        <v>29.58</v>
      </c>
      <c r="D7" s="53">
        <f t="shared" si="0"/>
        <v>147.92000000000002</v>
      </c>
      <c r="E7" s="28" t="s">
        <v>221</v>
      </c>
      <c r="G7" s="47"/>
      <c r="H7" s="47"/>
      <c r="I7" s="47"/>
      <c r="J7" s="47"/>
      <c r="K7" s="47"/>
      <c r="L7" s="47"/>
    </row>
    <row r="8" spans="1:12" ht="15.75" x14ac:dyDescent="0.25">
      <c r="A8" s="63" t="s">
        <v>7</v>
      </c>
      <c r="B8" s="53">
        <v>14.4</v>
      </c>
      <c r="C8" s="53">
        <v>2.4</v>
      </c>
      <c r="D8" s="53">
        <f t="shared" si="0"/>
        <v>12</v>
      </c>
      <c r="E8" s="28" t="s">
        <v>222</v>
      </c>
      <c r="G8" s="47"/>
      <c r="H8" s="47"/>
      <c r="I8" s="47"/>
      <c r="J8" s="47"/>
      <c r="K8" s="47"/>
      <c r="L8" s="47"/>
    </row>
    <row r="9" spans="1:12" ht="15.75" x14ac:dyDescent="0.25">
      <c r="A9" s="63" t="s">
        <v>7</v>
      </c>
      <c r="B9" s="53">
        <v>214.19</v>
      </c>
      <c r="C9" s="53">
        <v>35.700000000000003</v>
      </c>
      <c r="D9" s="53">
        <f t="shared" si="0"/>
        <v>178.49</v>
      </c>
      <c r="E9" s="28" t="s">
        <v>223</v>
      </c>
      <c r="G9" s="47"/>
      <c r="H9" s="47"/>
      <c r="I9" s="47"/>
      <c r="J9" s="47"/>
      <c r="K9" s="47"/>
      <c r="L9" s="47"/>
    </row>
    <row r="10" spans="1:12" ht="15.75" x14ac:dyDescent="0.25">
      <c r="A10" s="63" t="s">
        <v>7</v>
      </c>
      <c r="B10" s="53">
        <v>16.8</v>
      </c>
      <c r="C10" s="53">
        <v>2.8</v>
      </c>
      <c r="D10" s="53">
        <f t="shared" si="0"/>
        <v>14</v>
      </c>
      <c r="E10" s="28" t="s">
        <v>224</v>
      </c>
      <c r="G10" s="47"/>
      <c r="H10" s="47"/>
      <c r="I10" s="47"/>
      <c r="J10" s="47"/>
      <c r="K10" s="47"/>
      <c r="L10" s="47"/>
    </row>
    <row r="11" spans="1:12" s="4" customFormat="1" ht="15.75" x14ac:dyDescent="0.25">
      <c r="A11" s="23">
        <v>5973</v>
      </c>
      <c r="B11" s="24">
        <v>73.569999999999993</v>
      </c>
      <c r="C11" s="24"/>
      <c r="D11" s="24">
        <f t="shared" si="0"/>
        <v>73.569999999999993</v>
      </c>
      <c r="E11" s="25" t="s">
        <v>225</v>
      </c>
      <c r="G11" s="16"/>
      <c r="H11" s="16"/>
      <c r="I11" s="16"/>
      <c r="J11" s="16"/>
      <c r="K11" s="16"/>
      <c r="L11" s="16"/>
    </row>
    <row r="12" spans="1:12" s="4" customFormat="1" ht="15.75" x14ac:dyDescent="0.25">
      <c r="A12" s="23">
        <v>5974</v>
      </c>
      <c r="B12" s="24">
        <v>100</v>
      </c>
      <c r="C12" s="24"/>
      <c r="D12" s="24">
        <f t="shared" si="0"/>
        <v>100</v>
      </c>
      <c r="E12" s="25" t="s">
        <v>226</v>
      </c>
      <c r="G12" s="16"/>
      <c r="H12" s="16"/>
      <c r="I12" s="16"/>
      <c r="J12" s="16"/>
      <c r="K12" s="16"/>
      <c r="L12" s="16"/>
    </row>
    <row r="13" spans="1:12" s="4" customFormat="1" ht="15.75" x14ac:dyDescent="0.25">
      <c r="A13" s="23">
        <v>5975</v>
      </c>
      <c r="B13" s="24">
        <v>15</v>
      </c>
      <c r="C13" s="24"/>
      <c r="D13" s="24">
        <f t="shared" si="0"/>
        <v>15</v>
      </c>
      <c r="E13" s="25" t="s">
        <v>227</v>
      </c>
      <c r="G13" s="16"/>
      <c r="H13" s="16"/>
      <c r="I13" s="16"/>
      <c r="J13" s="16"/>
      <c r="K13" s="16"/>
      <c r="L13" s="16"/>
    </row>
    <row r="14" spans="1:12" s="4" customFormat="1" ht="15.75" x14ac:dyDescent="0.25">
      <c r="A14" s="63">
        <v>5976</v>
      </c>
      <c r="B14" s="53">
        <v>60</v>
      </c>
      <c r="C14" s="53"/>
      <c r="D14" s="53">
        <f t="shared" si="0"/>
        <v>60</v>
      </c>
      <c r="E14" s="28" t="s">
        <v>149</v>
      </c>
      <c r="G14" s="16"/>
      <c r="H14" s="16"/>
      <c r="I14" s="16"/>
      <c r="J14" s="16"/>
      <c r="K14" s="16"/>
      <c r="L14" s="16"/>
    </row>
    <row r="15" spans="1:12" s="4" customFormat="1" ht="15" customHeight="1" x14ac:dyDescent="0.25">
      <c r="A15" s="63">
        <v>5977</v>
      </c>
      <c r="B15" s="53">
        <v>1335.12</v>
      </c>
      <c r="C15" s="53">
        <v>222.54</v>
      </c>
      <c r="D15" s="53">
        <f t="shared" si="0"/>
        <v>1112.58</v>
      </c>
      <c r="E15" s="28" t="s">
        <v>228</v>
      </c>
      <c r="G15" s="16"/>
      <c r="H15" s="16"/>
      <c r="I15" s="16"/>
      <c r="J15" s="16"/>
      <c r="K15" s="16"/>
      <c r="L15" s="16"/>
    </row>
    <row r="16" spans="1:12" ht="15.75" x14ac:dyDescent="0.25">
      <c r="A16" s="63">
        <v>5978</v>
      </c>
      <c r="B16" s="53">
        <v>708.74</v>
      </c>
      <c r="C16" s="53">
        <v>118.12</v>
      </c>
      <c r="D16" s="53">
        <f t="shared" si="0"/>
        <v>590.62</v>
      </c>
      <c r="E16" s="28" t="s">
        <v>229</v>
      </c>
      <c r="G16" s="47"/>
      <c r="H16" s="47"/>
      <c r="I16" s="47"/>
      <c r="J16" s="47"/>
      <c r="K16" s="47"/>
      <c r="L16" s="47"/>
    </row>
    <row r="17" spans="1:12" ht="15.75" x14ac:dyDescent="0.25">
      <c r="A17" s="63">
        <v>5979</v>
      </c>
      <c r="B17" s="53">
        <v>70.8</v>
      </c>
      <c r="C17" s="53">
        <v>11.8</v>
      </c>
      <c r="D17" s="53">
        <f t="shared" si="0"/>
        <v>59</v>
      </c>
      <c r="E17" s="28" t="s">
        <v>230</v>
      </c>
      <c r="G17" s="47"/>
      <c r="H17" s="47"/>
      <c r="I17" s="47"/>
      <c r="J17" s="47"/>
      <c r="K17" s="47"/>
      <c r="L17" s="47"/>
    </row>
    <row r="18" spans="1:12" ht="15.75" x14ac:dyDescent="0.25">
      <c r="A18" s="63">
        <v>5980</v>
      </c>
      <c r="B18" s="53">
        <v>98.4</v>
      </c>
      <c r="C18" s="53">
        <v>16.399999999999999</v>
      </c>
      <c r="D18" s="53">
        <f t="shared" si="0"/>
        <v>82</v>
      </c>
      <c r="E18" s="28" t="s">
        <v>231</v>
      </c>
      <c r="G18" s="47"/>
      <c r="H18" s="47"/>
      <c r="I18" s="47"/>
      <c r="J18" s="47"/>
      <c r="K18" s="47"/>
      <c r="L18" s="47"/>
    </row>
    <row r="19" spans="1:12" ht="15.75" x14ac:dyDescent="0.25">
      <c r="A19" s="63">
        <v>5981</v>
      </c>
      <c r="B19" s="53">
        <v>91.98</v>
      </c>
      <c r="C19" s="53">
        <v>15.32</v>
      </c>
      <c r="D19" s="53">
        <f t="shared" si="0"/>
        <v>76.66</v>
      </c>
      <c r="E19" s="28" t="s">
        <v>83</v>
      </c>
      <c r="G19" s="47"/>
      <c r="H19" s="47"/>
      <c r="I19" s="47"/>
      <c r="J19" s="47"/>
      <c r="K19" s="47"/>
      <c r="L19" s="47"/>
    </row>
    <row r="20" spans="1:12" ht="15.75" x14ac:dyDescent="0.25">
      <c r="A20" s="63">
        <v>5982</v>
      </c>
      <c r="B20" s="53">
        <v>260.69</v>
      </c>
      <c r="C20" s="53">
        <v>43.45</v>
      </c>
      <c r="D20" s="53">
        <f t="shared" si="0"/>
        <v>217.24</v>
      </c>
      <c r="E20" s="28" t="s">
        <v>232</v>
      </c>
      <c r="G20" s="47"/>
      <c r="H20" s="47"/>
      <c r="I20" s="47"/>
      <c r="J20" s="47"/>
      <c r="K20" s="47"/>
      <c r="L20" s="47"/>
    </row>
    <row r="21" spans="1:12" ht="15.75" x14ac:dyDescent="0.25">
      <c r="A21" s="63">
        <v>5983</v>
      </c>
      <c r="B21" s="53">
        <v>1131.6199999999999</v>
      </c>
      <c r="C21" s="53">
        <v>188.6</v>
      </c>
      <c r="D21" s="53">
        <f t="shared" si="0"/>
        <v>943.01999999999987</v>
      </c>
      <c r="E21" s="28" t="s">
        <v>233</v>
      </c>
      <c r="G21" s="47"/>
      <c r="H21" s="47"/>
      <c r="I21" s="47"/>
      <c r="J21" s="47"/>
      <c r="K21" s="47"/>
      <c r="L21" s="47"/>
    </row>
    <row r="22" spans="1:12" ht="15.75" x14ac:dyDescent="0.25">
      <c r="A22" s="63">
        <v>5984</v>
      </c>
      <c r="B22" s="53">
        <v>43.09</v>
      </c>
      <c r="C22" s="53">
        <v>7.18</v>
      </c>
      <c r="D22" s="53">
        <f t="shared" si="0"/>
        <v>35.910000000000004</v>
      </c>
      <c r="E22" s="28" t="s">
        <v>234</v>
      </c>
      <c r="G22" s="47"/>
      <c r="H22" s="47"/>
      <c r="I22" s="47"/>
      <c r="J22" s="47"/>
      <c r="K22" s="47"/>
      <c r="L22" s="47"/>
    </row>
    <row r="23" spans="1:12" ht="15.75" x14ac:dyDescent="0.25">
      <c r="A23" s="63">
        <v>5985</v>
      </c>
      <c r="B23" s="53">
        <v>306.60000000000002</v>
      </c>
      <c r="C23" s="53"/>
      <c r="D23" s="53">
        <f t="shared" si="0"/>
        <v>306.60000000000002</v>
      </c>
      <c r="E23" s="28" t="s">
        <v>235</v>
      </c>
      <c r="G23" s="47"/>
      <c r="H23" s="47"/>
      <c r="I23" s="47"/>
      <c r="J23" s="47"/>
      <c r="K23" s="47"/>
      <c r="L23" s="47"/>
    </row>
    <row r="24" spans="1:12" ht="15.75" x14ac:dyDescent="0.25">
      <c r="A24" s="63">
        <v>5986</v>
      </c>
      <c r="B24" s="53">
        <v>720</v>
      </c>
      <c r="C24" s="53">
        <v>120</v>
      </c>
      <c r="D24" s="53">
        <f t="shared" si="0"/>
        <v>600</v>
      </c>
      <c r="E24" s="28" t="s">
        <v>236</v>
      </c>
      <c r="G24" s="47"/>
      <c r="H24" s="47"/>
      <c r="I24" s="47"/>
      <c r="J24" s="47" t="s">
        <v>4</v>
      </c>
      <c r="K24" s="47"/>
      <c r="L24" s="47"/>
    </row>
    <row r="25" spans="1:12" ht="15.75" x14ac:dyDescent="0.25">
      <c r="A25" s="63">
        <v>5987</v>
      </c>
      <c r="B25" s="53">
        <v>45.6</v>
      </c>
      <c r="C25" s="53">
        <v>7.6</v>
      </c>
      <c r="D25" s="53">
        <f t="shared" si="0"/>
        <v>38</v>
      </c>
      <c r="E25" s="28" t="s">
        <v>237</v>
      </c>
      <c r="G25" s="47"/>
      <c r="H25" s="47"/>
      <c r="I25" s="47"/>
      <c r="J25" s="47"/>
      <c r="K25" s="47"/>
      <c r="L25" s="47"/>
    </row>
    <row r="26" spans="1:12" ht="15.75" x14ac:dyDescent="0.25">
      <c r="A26" s="63">
        <v>5988</v>
      </c>
      <c r="B26" s="53">
        <v>254.76</v>
      </c>
      <c r="C26" s="53">
        <v>42.46</v>
      </c>
      <c r="D26" s="53">
        <f t="shared" si="0"/>
        <v>212.29999999999998</v>
      </c>
      <c r="E26" s="28" t="s">
        <v>238</v>
      </c>
      <c r="G26" s="47"/>
      <c r="H26" s="47"/>
      <c r="I26" s="47"/>
      <c r="J26" s="47"/>
      <c r="K26" s="47"/>
      <c r="L26" s="47"/>
    </row>
    <row r="27" spans="1:12" ht="15.75" x14ac:dyDescent="0.25">
      <c r="A27" s="63">
        <v>5989</v>
      </c>
      <c r="B27" s="53">
        <v>525</v>
      </c>
      <c r="C27" s="53"/>
      <c r="D27" s="53">
        <f t="shared" si="0"/>
        <v>525</v>
      </c>
      <c r="E27" s="28" t="s">
        <v>239</v>
      </c>
      <c r="G27" s="47"/>
      <c r="H27" s="47"/>
      <c r="I27" s="47"/>
      <c r="J27" s="47"/>
      <c r="K27" s="47"/>
      <c r="L27" s="47"/>
    </row>
    <row r="28" spans="1:12" ht="15.75" x14ac:dyDescent="0.25">
      <c r="A28" s="63">
        <v>5990</v>
      </c>
      <c r="B28" s="53">
        <v>64</v>
      </c>
      <c r="C28" s="53">
        <v>10.67</v>
      </c>
      <c r="D28" s="53">
        <f t="shared" si="0"/>
        <v>53.33</v>
      </c>
      <c r="E28" s="28" t="s">
        <v>240</v>
      </c>
      <c r="F28" s="98"/>
      <c r="G28" s="47"/>
      <c r="H28" s="47"/>
      <c r="I28" s="47"/>
      <c r="J28" s="47"/>
      <c r="K28" s="47"/>
      <c r="L28" s="47"/>
    </row>
    <row r="29" spans="1:12" ht="15.75" x14ac:dyDescent="0.25">
      <c r="A29" s="63">
        <v>5991</v>
      </c>
      <c r="B29" s="53">
        <v>58.8</v>
      </c>
      <c r="C29" s="53">
        <v>9.8000000000000007</v>
      </c>
      <c r="D29" s="53">
        <f t="shared" si="0"/>
        <v>49</v>
      </c>
      <c r="E29" s="28" t="s">
        <v>241</v>
      </c>
      <c r="G29" s="47"/>
      <c r="H29" s="47"/>
      <c r="I29" s="47"/>
      <c r="J29" s="47"/>
      <c r="K29" s="47"/>
      <c r="L29" s="47"/>
    </row>
    <row r="30" spans="1:12" s="4" customFormat="1" ht="15.75" x14ac:dyDescent="0.25">
      <c r="A30" s="63">
        <v>5992</v>
      </c>
      <c r="B30" s="53">
        <v>72.650000000000006</v>
      </c>
      <c r="C30" s="53">
        <v>12.11</v>
      </c>
      <c r="D30" s="53">
        <f t="shared" si="0"/>
        <v>60.540000000000006</v>
      </c>
      <c r="E30" s="28" t="s">
        <v>242</v>
      </c>
      <c r="G30" s="16"/>
      <c r="H30" s="16"/>
      <c r="I30" s="16"/>
      <c r="J30" s="16"/>
      <c r="K30" s="16"/>
      <c r="L30" s="16"/>
    </row>
    <row r="31" spans="1:12" s="4" customFormat="1" ht="15.75" x14ac:dyDescent="0.25">
      <c r="A31" s="63">
        <v>5993</v>
      </c>
      <c r="B31" s="53">
        <v>80</v>
      </c>
      <c r="C31" s="53"/>
      <c r="D31" s="53">
        <f t="shared" si="0"/>
        <v>80</v>
      </c>
      <c r="E31" s="28" t="s">
        <v>243</v>
      </c>
      <c r="G31" s="16"/>
      <c r="H31" s="16"/>
      <c r="I31" s="16"/>
      <c r="J31" s="16"/>
      <c r="K31" s="16"/>
      <c r="L31" s="16"/>
    </row>
    <row r="32" spans="1:12" ht="15.75" x14ac:dyDescent="0.25">
      <c r="A32" s="63">
        <v>5994</v>
      </c>
      <c r="B32" s="53">
        <v>336</v>
      </c>
      <c r="C32" s="53">
        <v>56</v>
      </c>
      <c r="D32" s="53">
        <f t="shared" si="0"/>
        <v>280</v>
      </c>
      <c r="E32" s="28" t="s">
        <v>244</v>
      </c>
      <c r="F32" s="38"/>
      <c r="G32" s="37"/>
      <c r="H32" s="37"/>
      <c r="I32" s="37"/>
      <c r="J32" s="36"/>
      <c r="K32" s="41"/>
      <c r="L32" s="41"/>
    </row>
    <row r="33" spans="1:10" ht="15.75" x14ac:dyDescent="0.25">
      <c r="A33" s="63">
        <v>5995</v>
      </c>
      <c r="B33" s="53">
        <v>214.7</v>
      </c>
      <c r="C33" s="53">
        <v>35.78</v>
      </c>
      <c r="D33" s="53">
        <f t="shared" si="0"/>
        <v>178.92</v>
      </c>
      <c r="E33" s="28" t="s">
        <v>245</v>
      </c>
      <c r="F33" s="38"/>
      <c r="G33" s="37"/>
      <c r="H33" s="37"/>
      <c r="I33" s="37"/>
      <c r="J33" s="36"/>
    </row>
    <row r="34" spans="1:10" ht="15.75" x14ac:dyDescent="0.25">
      <c r="A34" s="63">
        <v>5996</v>
      </c>
      <c r="B34" s="53">
        <v>812.4</v>
      </c>
      <c r="C34" s="53">
        <v>135.4</v>
      </c>
      <c r="D34" s="53">
        <f t="shared" si="0"/>
        <v>677</v>
      </c>
      <c r="E34" s="28" t="s">
        <v>246</v>
      </c>
      <c r="F34" s="38"/>
      <c r="G34" s="37"/>
      <c r="H34" s="37"/>
      <c r="I34" s="37"/>
      <c r="J34" s="36"/>
    </row>
    <row r="35" spans="1:10" ht="15.75" x14ac:dyDescent="0.25">
      <c r="A35" s="63">
        <v>5997</v>
      </c>
      <c r="B35" s="26">
        <v>270</v>
      </c>
      <c r="C35" s="26"/>
      <c r="D35" s="53">
        <f t="shared" si="0"/>
        <v>270</v>
      </c>
      <c r="E35" s="25" t="s">
        <v>247</v>
      </c>
      <c r="F35" s="38"/>
      <c r="G35" s="37"/>
      <c r="H35" s="37"/>
      <c r="I35" s="37"/>
      <c r="J35" s="36"/>
    </row>
    <row r="36" spans="1:10" ht="15.75" x14ac:dyDescent="0.25">
      <c r="A36" s="63">
        <v>5998</v>
      </c>
      <c r="B36" s="24">
        <v>198.65</v>
      </c>
      <c r="C36" s="24">
        <v>33.11</v>
      </c>
      <c r="D36" s="53">
        <f t="shared" si="0"/>
        <v>165.54000000000002</v>
      </c>
      <c r="E36" s="25" t="s">
        <v>248</v>
      </c>
      <c r="F36" s="41"/>
      <c r="G36" s="41"/>
      <c r="H36" s="41"/>
      <c r="I36" s="41"/>
      <c r="J36" s="41"/>
    </row>
    <row r="37" spans="1:10" s="4" customFormat="1" ht="15.75" x14ac:dyDescent="0.25">
      <c r="A37" s="63">
        <v>5999</v>
      </c>
      <c r="B37" s="53">
        <v>288</v>
      </c>
      <c r="C37" s="53">
        <v>48</v>
      </c>
      <c r="D37" s="53">
        <f>B37-C37</f>
        <v>240</v>
      </c>
      <c r="E37" s="28" t="s">
        <v>249</v>
      </c>
      <c r="F37"/>
    </row>
    <row r="38" spans="1:10" s="4" customFormat="1" ht="15.75" x14ac:dyDescent="0.25">
      <c r="A38" s="63">
        <v>6013</v>
      </c>
      <c r="B38" s="53">
        <v>42</v>
      </c>
      <c r="C38" s="53">
        <v>7</v>
      </c>
      <c r="D38" s="53">
        <f>B38-C38</f>
        <v>35</v>
      </c>
      <c r="E38" s="28" t="s">
        <v>250</v>
      </c>
      <c r="F38"/>
    </row>
    <row r="39" spans="1:10" ht="15.75" x14ac:dyDescent="0.25">
      <c r="A39" s="23"/>
      <c r="B39" s="26">
        <v>10674</v>
      </c>
      <c r="C39" s="26"/>
      <c r="D39" s="53">
        <f t="shared" si="0"/>
        <v>10674</v>
      </c>
      <c r="E39" s="28" t="s">
        <v>13</v>
      </c>
      <c r="F39" s="41"/>
      <c r="G39" s="41"/>
      <c r="H39" s="41"/>
      <c r="I39" s="41"/>
      <c r="J39" s="41"/>
    </row>
    <row r="40" spans="1:10" ht="15.75" x14ac:dyDescent="0.25">
      <c r="A40" s="63"/>
      <c r="B40" s="53">
        <v>3003.52</v>
      </c>
      <c r="C40" s="53"/>
      <c r="D40" s="53">
        <f t="shared" si="0"/>
        <v>3003.52</v>
      </c>
      <c r="E40" s="25" t="s">
        <v>84</v>
      </c>
      <c r="F40" s="30"/>
      <c r="G40" s="35"/>
      <c r="H40" s="35"/>
      <c r="I40" s="35"/>
      <c r="J40" s="30"/>
    </row>
    <row r="41" spans="1:10" ht="15.75" x14ac:dyDescent="0.25">
      <c r="A41" s="63"/>
      <c r="B41" s="53">
        <v>4325.5200000000004</v>
      </c>
      <c r="C41" s="53"/>
      <c r="D41" s="53">
        <f t="shared" si="0"/>
        <v>4325.5200000000004</v>
      </c>
      <c r="E41" s="25" t="s">
        <v>56</v>
      </c>
      <c r="F41" s="30"/>
      <c r="G41" s="35"/>
      <c r="H41" s="35"/>
      <c r="I41" s="35"/>
      <c r="J41" s="30"/>
    </row>
    <row r="42" spans="1:10" s="4" customFormat="1" ht="15.75" x14ac:dyDescent="0.25">
      <c r="A42" s="23">
        <v>6015</v>
      </c>
      <c r="B42" s="24">
        <v>22.8</v>
      </c>
      <c r="C42" s="24">
        <v>3.8</v>
      </c>
      <c r="D42" s="24">
        <f t="shared" si="0"/>
        <v>19</v>
      </c>
      <c r="E42" s="25" t="s">
        <v>246</v>
      </c>
      <c r="F42" s="36"/>
      <c r="G42" s="37"/>
      <c r="H42" s="37"/>
      <c r="I42" s="37"/>
      <c r="J42" s="36"/>
    </row>
    <row r="43" spans="1:10" s="4" customFormat="1" ht="15.75" x14ac:dyDescent="0.25">
      <c r="A43" s="23">
        <v>6016</v>
      </c>
      <c r="B43" s="24">
        <v>43.2</v>
      </c>
      <c r="C43" s="24">
        <v>7.2</v>
      </c>
      <c r="D43" s="24">
        <f t="shared" si="0"/>
        <v>36</v>
      </c>
      <c r="E43" s="25" t="s">
        <v>251</v>
      </c>
      <c r="F43" s="36"/>
      <c r="G43" s="37"/>
      <c r="H43" s="37"/>
      <c r="I43" s="37"/>
      <c r="J43" s="36"/>
    </row>
    <row r="44" spans="1:10" s="4" customFormat="1" ht="15.75" x14ac:dyDescent="0.25">
      <c r="A44" s="23">
        <v>6017</v>
      </c>
      <c r="B44" s="24">
        <v>1793.52</v>
      </c>
      <c r="C44" s="24"/>
      <c r="D44" s="24">
        <f t="shared" si="0"/>
        <v>1793.52</v>
      </c>
      <c r="E44" s="25" t="s">
        <v>252</v>
      </c>
      <c r="F44" s="36"/>
      <c r="G44" s="37"/>
      <c r="H44" s="37"/>
      <c r="I44" s="37"/>
      <c r="J44" s="36"/>
    </row>
    <row r="45" spans="1:10" s="4" customFormat="1" ht="15.75" x14ac:dyDescent="0.25">
      <c r="A45" s="23">
        <v>6018</v>
      </c>
      <c r="B45" s="24">
        <v>100</v>
      </c>
      <c r="C45" s="24"/>
      <c r="D45" s="24">
        <f t="shared" si="0"/>
        <v>100</v>
      </c>
      <c r="E45" s="25" t="s">
        <v>253</v>
      </c>
      <c r="F45" s="36"/>
      <c r="G45" s="37"/>
      <c r="H45" s="37"/>
      <c r="I45" s="37"/>
      <c r="J45" s="36"/>
    </row>
    <row r="46" spans="1:10" ht="15.75" x14ac:dyDescent="0.25">
      <c r="A46" s="65"/>
      <c r="B46" s="24">
        <f>SUM(B4:B45)</f>
        <v>29024.65</v>
      </c>
      <c r="C46" s="24">
        <f t="shared" ref="C46:D46" si="1">SUM(C4:C45)</f>
        <v>1261.23</v>
      </c>
      <c r="D46" s="24">
        <f t="shared" si="1"/>
        <v>27763.420000000002</v>
      </c>
      <c r="E46" s="25"/>
      <c r="F46" s="105"/>
      <c r="G46" s="106"/>
      <c r="H46" s="106"/>
      <c r="I46" s="106"/>
      <c r="J46" s="30"/>
    </row>
    <row r="47" spans="1:10" ht="15.75" x14ac:dyDescent="0.25">
      <c r="F47" s="42"/>
      <c r="G47" s="40"/>
      <c r="H47" s="40"/>
      <c r="I47" s="40"/>
      <c r="J47" s="41"/>
    </row>
    <row r="48" spans="1:10" ht="15.75" x14ac:dyDescent="0.25">
      <c r="F48" s="42"/>
      <c r="G48" s="40"/>
      <c r="H48" s="40"/>
      <c r="I48" s="40"/>
      <c r="J48" s="41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35"/>
  <sheetViews>
    <sheetView workbookViewId="0">
      <selection activeCell="E32" sqref="E32"/>
    </sheetView>
  </sheetViews>
  <sheetFormatPr defaultRowHeight="15" x14ac:dyDescent="0.25"/>
  <cols>
    <col min="1" max="1" width="9.140625" style="95"/>
    <col min="2" max="2" width="10.7109375" style="8" bestFit="1" customWidth="1"/>
    <col min="3" max="3" width="9.5703125" style="8" bestFit="1" customWidth="1"/>
    <col min="4" max="4" width="10.7109375" style="7" bestFit="1" customWidth="1"/>
    <col min="5" max="5" width="71.85546875" style="7" customWidth="1"/>
    <col min="6" max="16384" width="9.140625" style="7"/>
  </cols>
  <sheetData>
    <row r="1" spans="1:12" ht="15.75" x14ac:dyDescent="0.25">
      <c r="A1" s="93" t="s">
        <v>3</v>
      </c>
      <c r="B1" s="61"/>
      <c r="C1" s="61"/>
      <c r="D1" s="61"/>
      <c r="E1" s="41"/>
    </row>
    <row r="2" spans="1:12" ht="15.75" x14ac:dyDescent="0.25">
      <c r="A2" s="93" t="s">
        <v>20</v>
      </c>
      <c r="B2" s="61"/>
      <c r="C2" s="61"/>
      <c r="D2" s="61"/>
      <c r="E2" s="60"/>
    </row>
    <row r="3" spans="1:12" ht="31.5" x14ac:dyDescent="0.25">
      <c r="A3" s="44" t="s">
        <v>15</v>
      </c>
      <c r="B3" s="50" t="s">
        <v>1</v>
      </c>
      <c r="C3" s="50" t="s">
        <v>16</v>
      </c>
      <c r="D3" s="50" t="s">
        <v>6</v>
      </c>
      <c r="E3" s="45" t="s">
        <v>2</v>
      </c>
      <c r="F3" s="60"/>
      <c r="G3" s="60"/>
      <c r="H3" s="60"/>
      <c r="I3" s="60"/>
      <c r="J3" s="60"/>
      <c r="K3" s="60"/>
      <c r="L3" s="60"/>
    </row>
    <row r="4" spans="1:12" ht="15.75" x14ac:dyDescent="0.25">
      <c r="A4" s="23" t="s">
        <v>8</v>
      </c>
      <c r="B4" s="24">
        <v>373.25</v>
      </c>
      <c r="C4" s="24">
        <v>62.21</v>
      </c>
      <c r="D4" s="24">
        <f>B4-C4</f>
        <v>311.04000000000002</v>
      </c>
      <c r="E4" s="25" t="s">
        <v>254</v>
      </c>
      <c r="F4" s="41"/>
      <c r="G4" s="41"/>
      <c r="H4" s="41"/>
      <c r="I4" s="41"/>
      <c r="J4" s="41"/>
      <c r="K4" s="41"/>
      <c r="L4" s="41"/>
    </row>
    <row r="5" spans="1:12" ht="15.75" x14ac:dyDescent="0.25">
      <c r="A5" s="23" t="s">
        <v>7</v>
      </c>
      <c r="B5" s="24">
        <v>27.25</v>
      </c>
      <c r="C5" s="24"/>
      <c r="D5" s="24">
        <f t="shared" ref="D5:D32" si="0">B5-C5</f>
        <v>27.25</v>
      </c>
      <c r="E5" s="25" t="s">
        <v>255</v>
      </c>
      <c r="G5" s="10"/>
      <c r="H5" s="10"/>
      <c r="I5" s="10"/>
      <c r="J5" s="10"/>
      <c r="K5" s="10"/>
      <c r="L5" s="10"/>
    </row>
    <row r="6" spans="1:12" ht="15.75" x14ac:dyDescent="0.25">
      <c r="A6" s="23" t="s">
        <v>7</v>
      </c>
      <c r="B6" s="24">
        <v>4.05</v>
      </c>
      <c r="C6" s="24">
        <v>0.99</v>
      </c>
      <c r="D6" s="24">
        <f t="shared" si="0"/>
        <v>3.0599999999999996</v>
      </c>
      <c r="E6" s="109" t="s">
        <v>256</v>
      </c>
      <c r="G6" s="10"/>
      <c r="H6" s="10"/>
      <c r="I6" s="10"/>
      <c r="J6" s="10"/>
      <c r="K6" s="10"/>
      <c r="L6" s="10"/>
    </row>
    <row r="7" spans="1:12" ht="15.75" x14ac:dyDescent="0.25">
      <c r="A7" s="23" t="s">
        <v>7</v>
      </c>
      <c r="B7" s="24">
        <v>50.33</v>
      </c>
      <c r="C7" s="24">
        <v>8.39</v>
      </c>
      <c r="D7" s="24">
        <f t="shared" si="0"/>
        <v>41.94</v>
      </c>
      <c r="E7" s="25" t="s">
        <v>257</v>
      </c>
      <c r="G7" s="10"/>
      <c r="H7" s="10"/>
      <c r="I7" s="10"/>
      <c r="J7" s="10"/>
      <c r="K7" s="10"/>
      <c r="L7" s="10"/>
    </row>
    <row r="8" spans="1:12" ht="15.75" x14ac:dyDescent="0.25">
      <c r="A8" s="23">
        <v>6022</v>
      </c>
      <c r="B8" s="24">
        <v>1000</v>
      </c>
      <c r="C8" s="24"/>
      <c r="D8" s="24">
        <f>B8-C8</f>
        <v>1000</v>
      </c>
      <c r="E8" s="25" t="s">
        <v>258</v>
      </c>
      <c r="F8" s="41"/>
      <c r="G8" s="41"/>
      <c r="H8" s="41"/>
      <c r="I8" s="41"/>
      <c r="J8" s="41"/>
      <c r="K8" s="41"/>
      <c r="L8" s="41"/>
    </row>
    <row r="9" spans="1:12" ht="15.75" x14ac:dyDescent="0.25">
      <c r="A9" s="23">
        <v>6024</v>
      </c>
      <c r="B9" s="24">
        <v>300</v>
      </c>
      <c r="C9" s="24"/>
      <c r="D9" s="24">
        <f>B9-C9</f>
        <v>300</v>
      </c>
      <c r="E9" s="25" t="s">
        <v>259</v>
      </c>
      <c r="G9" s="10"/>
      <c r="H9" s="10"/>
      <c r="I9" s="10"/>
      <c r="J9" s="10"/>
      <c r="K9" s="10"/>
      <c r="L9" s="10"/>
    </row>
    <row r="10" spans="1:12" ht="15.75" x14ac:dyDescent="0.25">
      <c r="A10" s="23">
        <v>6027</v>
      </c>
      <c r="B10" s="24">
        <v>100</v>
      </c>
      <c r="C10" s="24"/>
      <c r="D10" s="24">
        <f>B10-C10</f>
        <v>100</v>
      </c>
      <c r="E10" s="25" t="s">
        <v>260</v>
      </c>
      <c r="G10" s="10"/>
      <c r="H10" s="10"/>
      <c r="I10" s="10"/>
      <c r="J10" s="10"/>
      <c r="K10" s="10"/>
      <c r="L10" s="10"/>
    </row>
    <row r="11" spans="1:12" ht="15.75" x14ac:dyDescent="0.25">
      <c r="A11" s="23">
        <v>6039</v>
      </c>
      <c r="B11" s="24">
        <v>270.16000000000003</v>
      </c>
      <c r="C11" s="24">
        <v>45.03</v>
      </c>
      <c r="D11" s="24">
        <f t="shared" si="0"/>
        <v>225.13000000000002</v>
      </c>
      <c r="E11" s="25" t="s">
        <v>261</v>
      </c>
      <c r="G11" s="10"/>
      <c r="H11" s="10"/>
      <c r="I11" s="10"/>
      <c r="J11" s="10"/>
      <c r="K11" s="10"/>
      <c r="L11" s="10"/>
    </row>
    <row r="12" spans="1:12" ht="15.75" x14ac:dyDescent="0.25">
      <c r="A12" s="23">
        <v>6040</v>
      </c>
      <c r="B12" s="24">
        <v>161.87</v>
      </c>
      <c r="C12" s="24">
        <v>26.98</v>
      </c>
      <c r="D12" s="24">
        <f t="shared" si="0"/>
        <v>134.89000000000001</v>
      </c>
      <c r="E12" s="25" t="s">
        <v>262</v>
      </c>
      <c r="G12" s="10"/>
      <c r="H12" s="10"/>
      <c r="I12" s="10"/>
      <c r="J12" s="10"/>
      <c r="K12" s="10"/>
      <c r="L12" s="10"/>
    </row>
    <row r="13" spans="1:12" ht="15.75" x14ac:dyDescent="0.25">
      <c r="A13" s="23">
        <v>6041</v>
      </c>
      <c r="B13" s="24">
        <v>46.47</v>
      </c>
      <c r="C13" s="24">
        <v>7.7</v>
      </c>
      <c r="D13" s="24">
        <f t="shared" si="0"/>
        <v>38.769999999999996</v>
      </c>
      <c r="E13" s="25" t="s">
        <v>263</v>
      </c>
      <c r="G13" s="10"/>
      <c r="H13" s="10"/>
      <c r="I13" s="10"/>
      <c r="J13" s="10"/>
      <c r="K13" s="10"/>
      <c r="L13" s="10"/>
    </row>
    <row r="14" spans="1:12" ht="15.75" x14ac:dyDescent="0.25">
      <c r="A14" s="23">
        <v>6042</v>
      </c>
      <c r="B14" s="24">
        <v>176.96</v>
      </c>
      <c r="C14" s="24">
        <v>29.5</v>
      </c>
      <c r="D14" s="24">
        <f t="shared" si="0"/>
        <v>147.46</v>
      </c>
      <c r="E14" s="25" t="s">
        <v>58</v>
      </c>
      <c r="G14" s="10"/>
      <c r="H14" s="10"/>
      <c r="I14" s="10"/>
      <c r="J14" s="10"/>
      <c r="K14" s="10"/>
      <c r="L14" s="10"/>
    </row>
    <row r="15" spans="1:12" ht="15" customHeight="1" x14ac:dyDescent="0.25">
      <c r="A15" s="23">
        <v>6043</v>
      </c>
      <c r="B15" s="24">
        <v>100.54</v>
      </c>
      <c r="C15" s="24">
        <v>16.760000000000002</v>
      </c>
      <c r="D15" s="24">
        <f t="shared" si="0"/>
        <v>83.78</v>
      </c>
      <c r="E15" s="25" t="s">
        <v>264</v>
      </c>
      <c r="G15" s="10"/>
      <c r="H15" s="10"/>
      <c r="I15" s="10"/>
      <c r="J15" s="10"/>
      <c r="K15" s="10"/>
      <c r="L15" s="10"/>
    </row>
    <row r="16" spans="1:12" ht="15.75" x14ac:dyDescent="0.25">
      <c r="A16" s="23">
        <v>6044</v>
      </c>
      <c r="B16" s="24">
        <v>73.28</v>
      </c>
      <c r="C16" s="24">
        <v>12.21</v>
      </c>
      <c r="D16" s="24">
        <f t="shared" si="0"/>
        <v>61.07</v>
      </c>
      <c r="E16" s="25" t="s">
        <v>265</v>
      </c>
      <c r="G16" s="10"/>
      <c r="H16" s="10"/>
      <c r="I16" s="10"/>
      <c r="J16" s="10"/>
      <c r="K16" s="10"/>
      <c r="L16" s="10"/>
    </row>
    <row r="17" spans="1:12" ht="15.75" x14ac:dyDescent="0.25">
      <c r="A17" s="23">
        <v>6045</v>
      </c>
      <c r="B17" s="24">
        <v>55.42</v>
      </c>
      <c r="C17" s="24">
        <v>9.24</v>
      </c>
      <c r="D17" s="24">
        <f t="shared" si="0"/>
        <v>46.18</v>
      </c>
      <c r="E17" s="25" t="s">
        <v>266</v>
      </c>
      <c r="G17" s="10"/>
      <c r="H17" s="10"/>
      <c r="I17" s="10"/>
      <c r="J17" s="10"/>
      <c r="K17" s="10"/>
      <c r="L17" s="10"/>
    </row>
    <row r="18" spans="1:12" ht="15.75" x14ac:dyDescent="0.25">
      <c r="A18" s="23">
        <v>6046</v>
      </c>
      <c r="B18" s="24">
        <v>254</v>
      </c>
      <c r="C18" s="24"/>
      <c r="D18" s="24">
        <f t="shared" si="0"/>
        <v>254</v>
      </c>
      <c r="E18" s="25" t="s">
        <v>267</v>
      </c>
      <c r="G18" s="10"/>
      <c r="H18" s="10"/>
      <c r="I18" s="10"/>
      <c r="J18" s="10"/>
      <c r="K18" s="10"/>
      <c r="L18" s="10"/>
    </row>
    <row r="19" spans="1:12" ht="15.75" x14ac:dyDescent="0.25">
      <c r="A19" s="23">
        <v>6047</v>
      </c>
      <c r="B19" s="24">
        <v>324</v>
      </c>
      <c r="C19" s="24">
        <v>54</v>
      </c>
      <c r="D19" s="24">
        <f t="shared" si="0"/>
        <v>270</v>
      </c>
      <c r="E19" s="25" t="s">
        <v>142</v>
      </c>
      <c r="G19" s="10"/>
      <c r="H19" s="10"/>
      <c r="I19" s="10"/>
      <c r="J19" s="10"/>
      <c r="K19" s="10"/>
      <c r="L19" s="10"/>
    </row>
    <row r="20" spans="1:12" ht="15.75" x14ac:dyDescent="0.25">
      <c r="A20" s="23">
        <v>6048</v>
      </c>
      <c r="B20" s="24">
        <v>53.96</v>
      </c>
      <c r="C20" s="24">
        <v>8.99</v>
      </c>
      <c r="D20" s="24">
        <f t="shared" si="0"/>
        <v>44.97</v>
      </c>
      <c r="E20" s="25" t="s">
        <v>11</v>
      </c>
      <c r="G20" s="10"/>
      <c r="H20" s="10"/>
      <c r="I20" s="10"/>
      <c r="J20" s="10"/>
      <c r="K20" s="10"/>
      <c r="L20" s="10"/>
    </row>
    <row r="21" spans="1:12" ht="15.75" x14ac:dyDescent="0.25">
      <c r="A21" s="23">
        <v>6049</v>
      </c>
      <c r="B21" s="24">
        <v>260</v>
      </c>
      <c r="C21" s="24"/>
      <c r="D21" s="24">
        <f t="shared" si="0"/>
        <v>260</v>
      </c>
      <c r="E21" s="25" t="s">
        <v>268</v>
      </c>
      <c r="G21" s="10"/>
      <c r="H21" s="10"/>
      <c r="I21" s="10"/>
      <c r="J21" s="10"/>
      <c r="K21" s="10"/>
      <c r="L21" s="10"/>
    </row>
    <row r="22" spans="1:12" ht="15.75" x14ac:dyDescent="0.25">
      <c r="A22" s="23">
        <v>6050</v>
      </c>
      <c r="B22" s="24">
        <v>78.540000000000006</v>
      </c>
      <c r="C22" s="24">
        <v>13.09</v>
      </c>
      <c r="D22" s="24">
        <f t="shared" si="0"/>
        <v>65.45</v>
      </c>
      <c r="E22" s="25" t="s">
        <v>269</v>
      </c>
      <c r="G22" s="10"/>
      <c r="H22" s="10"/>
      <c r="I22" s="10"/>
      <c r="J22" s="10"/>
      <c r="K22" s="10"/>
      <c r="L22" s="10"/>
    </row>
    <row r="23" spans="1:12" ht="15.75" x14ac:dyDescent="0.25">
      <c r="A23" s="23">
        <v>6051</v>
      </c>
      <c r="B23" s="24">
        <v>2169.67</v>
      </c>
      <c r="C23" s="24"/>
      <c r="D23" s="24">
        <f t="shared" si="0"/>
        <v>2169.67</v>
      </c>
      <c r="E23" s="25" t="s">
        <v>270</v>
      </c>
      <c r="G23" s="10"/>
      <c r="H23" s="10"/>
      <c r="I23" s="10"/>
      <c r="J23" s="10"/>
      <c r="K23" s="10"/>
      <c r="L23" s="10"/>
    </row>
    <row r="24" spans="1:12" ht="15.75" x14ac:dyDescent="0.25">
      <c r="A24" s="23">
        <v>6052</v>
      </c>
      <c r="B24" s="24">
        <v>182.25</v>
      </c>
      <c r="C24" s="24">
        <v>27</v>
      </c>
      <c r="D24" s="24">
        <f t="shared" si="0"/>
        <v>155.25</v>
      </c>
      <c r="E24" s="25" t="s">
        <v>271</v>
      </c>
      <c r="G24" s="10"/>
      <c r="H24" s="10"/>
      <c r="I24" s="10"/>
      <c r="J24" s="10" t="s">
        <v>4</v>
      </c>
      <c r="K24" s="10"/>
      <c r="L24" s="10"/>
    </row>
    <row r="25" spans="1:12" ht="15.75" x14ac:dyDescent="0.25">
      <c r="A25" s="23">
        <v>6053</v>
      </c>
      <c r="B25" s="24">
        <v>1373.25</v>
      </c>
      <c r="C25" s="24">
        <v>228.85</v>
      </c>
      <c r="D25" s="24">
        <f t="shared" si="0"/>
        <v>1144.4000000000001</v>
      </c>
      <c r="E25" s="25" t="s">
        <v>272</v>
      </c>
      <c r="G25" s="10"/>
      <c r="H25" s="10"/>
      <c r="I25" s="10"/>
      <c r="J25" s="10"/>
      <c r="K25" s="10"/>
      <c r="L25" s="10"/>
    </row>
    <row r="26" spans="1:12" ht="15.75" x14ac:dyDescent="0.25">
      <c r="A26" s="23">
        <v>6054</v>
      </c>
      <c r="B26" s="24">
        <v>128.69999999999999</v>
      </c>
      <c r="C26" s="24">
        <v>21.45</v>
      </c>
      <c r="D26" s="24">
        <f t="shared" si="0"/>
        <v>107.24999999999999</v>
      </c>
      <c r="E26" s="25" t="s">
        <v>273</v>
      </c>
      <c r="G26" s="10"/>
      <c r="H26" s="10"/>
      <c r="I26" s="10"/>
      <c r="J26" s="10"/>
      <c r="K26" s="10"/>
      <c r="L26" s="10"/>
    </row>
    <row r="27" spans="1:12" ht="15.75" x14ac:dyDescent="0.25">
      <c r="A27" s="23"/>
      <c r="B27" s="24">
        <v>10680.46</v>
      </c>
      <c r="C27" s="24"/>
      <c r="D27" s="24">
        <f t="shared" si="0"/>
        <v>10680.46</v>
      </c>
      <c r="E27" s="25" t="s">
        <v>13</v>
      </c>
      <c r="G27" s="10"/>
      <c r="H27" s="10"/>
      <c r="I27" s="10"/>
      <c r="J27" s="10"/>
      <c r="K27" s="10"/>
      <c r="L27" s="10"/>
    </row>
    <row r="28" spans="1:12" ht="15.75" x14ac:dyDescent="0.25">
      <c r="A28" s="23"/>
      <c r="B28" s="24">
        <v>2907</v>
      </c>
      <c r="C28" s="24"/>
      <c r="D28" s="24">
        <f t="shared" si="0"/>
        <v>2907</v>
      </c>
      <c r="E28" s="25" t="s">
        <v>84</v>
      </c>
      <c r="F28" s="59"/>
      <c r="G28" s="10"/>
      <c r="H28" s="10"/>
      <c r="I28" s="10"/>
      <c r="J28" s="10"/>
      <c r="K28" s="10"/>
      <c r="L28" s="10"/>
    </row>
    <row r="29" spans="1:12" ht="15.75" x14ac:dyDescent="0.25">
      <c r="A29" s="23"/>
      <c r="B29" s="24">
        <v>4295.76</v>
      </c>
      <c r="C29" s="24"/>
      <c r="D29" s="24">
        <f t="shared" si="0"/>
        <v>4295.76</v>
      </c>
      <c r="E29" s="25" t="s">
        <v>56</v>
      </c>
      <c r="G29" s="10"/>
      <c r="H29" s="10"/>
      <c r="I29" s="10"/>
      <c r="J29" s="10"/>
      <c r="K29" s="10"/>
      <c r="L29" s="10"/>
    </row>
    <row r="30" spans="1:12" ht="15.75" x14ac:dyDescent="0.25">
      <c r="A30" s="23">
        <v>6057</v>
      </c>
      <c r="B30" s="24">
        <v>120</v>
      </c>
      <c r="C30" s="24"/>
      <c r="D30" s="24">
        <f t="shared" si="0"/>
        <v>120</v>
      </c>
      <c r="E30" s="25" t="s">
        <v>274</v>
      </c>
      <c r="F30" s="41"/>
      <c r="G30" s="43"/>
      <c r="H30" s="43"/>
      <c r="I30" s="43"/>
      <c r="J30" s="41"/>
    </row>
    <row r="31" spans="1:12" ht="15.75" x14ac:dyDescent="0.25">
      <c r="A31" s="23">
        <v>6058</v>
      </c>
      <c r="B31" s="24">
        <v>162.12</v>
      </c>
      <c r="C31" s="24">
        <v>27.02</v>
      </c>
      <c r="D31" s="24">
        <f t="shared" si="0"/>
        <v>135.1</v>
      </c>
      <c r="E31" s="25" t="s">
        <v>275</v>
      </c>
      <c r="F31" s="41"/>
      <c r="G31" s="43"/>
      <c r="H31" s="43"/>
      <c r="I31" s="43"/>
      <c r="J31" s="41"/>
    </row>
    <row r="32" spans="1:12" ht="15.75" x14ac:dyDescent="0.25">
      <c r="A32" s="23"/>
      <c r="B32" s="24">
        <v>49</v>
      </c>
      <c r="C32" s="24">
        <v>8.16</v>
      </c>
      <c r="D32" s="24">
        <f t="shared" si="0"/>
        <v>40.840000000000003</v>
      </c>
      <c r="E32" s="25" t="s">
        <v>276</v>
      </c>
      <c r="F32" s="41"/>
      <c r="G32" s="43"/>
      <c r="H32" s="43"/>
      <c r="I32" s="43"/>
      <c r="J32" s="41"/>
    </row>
    <row r="33" spans="1:10" ht="15.75" x14ac:dyDescent="0.25">
      <c r="A33" s="65"/>
      <c r="B33" s="24">
        <f>SUM(B4:B32)</f>
        <v>25778.289999999997</v>
      </c>
      <c r="C33" s="24">
        <f t="shared" ref="C33:D33" si="1">SUM(C4:C32)</f>
        <v>607.56999999999994</v>
      </c>
      <c r="D33" s="24">
        <f t="shared" si="1"/>
        <v>25170.719999999998</v>
      </c>
      <c r="E33" s="25"/>
      <c r="F33" s="42"/>
      <c r="G33" s="40"/>
      <c r="H33" s="40"/>
      <c r="I33" s="40"/>
      <c r="J33" s="41"/>
    </row>
    <row r="34" spans="1:10" ht="15.75" x14ac:dyDescent="0.25">
      <c r="F34" s="42"/>
      <c r="G34" s="40"/>
      <c r="H34" s="40"/>
      <c r="I34" s="40"/>
      <c r="J34" s="41"/>
    </row>
    <row r="35" spans="1:10" ht="15.75" x14ac:dyDescent="0.25">
      <c r="F35" s="42"/>
      <c r="G35" s="40"/>
      <c r="H35" s="40"/>
      <c r="I35" s="40"/>
      <c r="J35" s="41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</vt:lpstr>
      <vt:lpstr>May</vt:lpstr>
      <vt:lpstr>June</vt:lpstr>
      <vt:lpstr>July</vt:lpstr>
      <vt:lpstr>August</vt:lpstr>
      <vt:lpstr>Sept</vt:lpstr>
      <vt:lpstr>Oct</vt:lpstr>
      <vt:lpstr>Nov</vt:lpstr>
      <vt:lpstr>Dec</vt:lpstr>
      <vt:lpstr>Jan</vt:lpstr>
      <vt:lpstr>Feb</vt:lpstr>
      <vt:lpstr>Mar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Joanne Leech</cp:lastModifiedBy>
  <cp:lastPrinted>2017-07-11T09:12:29Z</cp:lastPrinted>
  <dcterms:created xsi:type="dcterms:W3CDTF">2008-10-13T12:18:09Z</dcterms:created>
  <dcterms:modified xsi:type="dcterms:W3CDTF">2020-04-09T08:34:04Z</dcterms:modified>
</cp:coreProperties>
</file>