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ync\Managers\Accounts\Parish Council Accounts\2022 2023 Accounts\"/>
    </mc:Choice>
  </mc:AlternateContent>
  <xr:revisionPtr revIDLastSave="0" documentId="13_ncr:1_{29420EF6-67FB-45E1-A22E-B0BEE06031E9}" xr6:coauthVersionLast="47" xr6:coauthVersionMax="47" xr10:uidLastSave="{00000000-0000-0000-0000-000000000000}"/>
  <bookViews>
    <workbookView xWindow="-120" yWindow="-120" windowWidth="29040" windowHeight="15225" firstSheet="11" activeTab="20" xr2:uid="{752E9530-1947-4829-9197-07436735AFD9}"/>
  </bookViews>
  <sheets>
    <sheet name="April" sheetId="2" r:id="rId1"/>
    <sheet name="May" sheetId="3" r:id="rId2"/>
    <sheet name="June" sheetId="1" r:id="rId3"/>
    <sheet name="July" sheetId="4" r:id="rId4"/>
    <sheet name="August" sheetId="6" r:id="rId5"/>
    <sheet name="Aug PC" sheetId="7" r:id="rId6"/>
    <sheet name="Aug VH" sheetId="8" r:id="rId7"/>
    <sheet name="Sept PC" sheetId="10" r:id="rId8"/>
    <sheet name="Sept VH" sheetId="9" r:id="rId9"/>
    <sheet name="Oct PC" sheetId="12" r:id="rId10"/>
    <sheet name="Oct VH" sheetId="11" r:id="rId11"/>
    <sheet name="Nov PC" sheetId="13" r:id="rId12"/>
    <sheet name="Nov VH" sheetId="14" r:id="rId13"/>
    <sheet name="Dec PC" sheetId="15" r:id="rId14"/>
    <sheet name="Dec VH" sheetId="16" r:id="rId15"/>
    <sheet name="Jan PC" sheetId="17" r:id="rId16"/>
    <sheet name="Jan VH" sheetId="18" r:id="rId17"/>
    <sheet name="Feb PC" sheetId="19" r:id="rId18"/>
    <sheet name="Feb VH" sheetId="20" r:id="rId19"/>
    <sheet name="PC March 23" sheetId="21" r:id="rId20"/>
    <sheet name="VH Mar 23" sheetId="23" r:id="rId21"/>
    <sheet name="Notes on regular payments" sheetId="5" r:id="rId22"/>
    <sheet name="Sheet2" sheetId="22" r:id="rId23"/>
  </sheets>
  <definedNames>
    <definedName name="_xlnm._FilterDatabase" localSheetId="5" hidden="1">'Aug PC'!$E$1:$E$47</definedName>
    <definedName name="_xlnm._FilterDatabase" localSheetId="6" hidden="1">'Aug VH'!$E$2:$E$54</definedName>
    <definedName name="_xlnm._FilterDatabase" localSheetId="15" hidden="1">'Jan PC'!$B$4:$B$61</definedName>
    <definedName name="_xlnm._FilterDatabase" localSheetId="11" hidden="1">'Nov PC'!$B$4:$B$51</definedName>
    <definedName name="_xlnm._FilterDatabase" localSheetId="12" hidden="1">'Nov VH'!$B$4:$B$51</definedName>
    <definedName name="_xlnm._FilterDatabase" localSheetId="9" hidden="1">'Oct PC'!$B$1:$B$57</definedName>
    <definedName name="_xlnm._FilterDatabase" localSheetId="10" hidden="1">'Oct VH'!$B$1:$B$66</definedName>
    <definedName name="_xlnm._FilterDatabase" localSheetId="19" hidden="1">'PC March 23'!$C$4:$C$48</definedName>
    <definedName name="_xlnm._FilterDatabase" localSheetId="7" hidden="1">'Sept PC'!$D$1:$D$54</definedName>
    <definedName name="_xlnm._FilterDatabase" localSheetId="20" hidden="1">'VH Mar 23'!$C$2:$C$47</definedName>
    <definedName name="_xlnm.Print_Area" localSheetId="5">'Aug PC'!$A$1:$L$53</definedName>
    <definedName name="_xlnm.Print_Area" localSheetId="6">'Aug VH'!$A$1:$L$61</definedName>
    <definedName name="_xlnm.Print_Area" localSheetId="9">'Oct PC'!$A$1:$E$64</definedName>
    <definedName name="_xlnm.Print_Area" localSheetId="10">'Oct VH'!$A$1:$E$73</definedName>
    <definedName name="_xlnm.Print_Area" localSheetId="7">'Sept PC'!$A$1:$J$59</definedName>
    <definedName name="_xlnm.Print_Area" localSheetId="8">'Sept VH'!$A$1:$L$29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21" l="1"/>
  <c r="D55" i="23"/>
  <c r="D47" i="23"/>
  <c r="D46" i="19"/>
  <c r="D13" i="20"/>
  <c r="C65" i="17" l="1"/>
  <c r="C20" i="18"/>
  <c r="C44" i="15" l="1"/>
  <c r="C17" i="16"/>
  <c r="C56" i="13"/>
  <c r="C54" i="14" l="1"/>
  <c r="C59" i="12"/>
  <c r="C67" i="11"/>
  <c r="H54" i="10"/>
  <c r="H24" i="9" l="1"/>
  <c r="I50" i="8"/>
  <c r="C56" i="6" l="1"/>
  <c r="B56" i="6"/>
  <c r="D54" i="6"/>
  <c r="D56" i="6" s="1"/>
  <c r="C55" i="4" l="1"/>
  <c r="B55" i="4"/>
  <c r="D53" i="4"/>
  <c r="C42" i="3"/>
  <c r="B42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42" i="3" s="1"/>
  <c r="B45" i="1"/>
  <c r="D36" i="1"/>
  <c r="D37" i="1"/>
  <c r="D38" i="1"/>
  <c r="D43" i="1"/>
  <c r="D55" i="4" l="1"/>
  <c r="C52" i="2"/>
  <c r="B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52" i="2" s="1"/>
  <c r="C45" i="1"/>
  <c r="D45" i="1" l="1"/>
</calcChain>
</file>

<file path=xl/sharedStrings.xml><?xml version="1.0" encoding="utf-8"?>
<sst xmlns="http://schemas.openxmlformats.org/spreadsheetml/2006/main" count="3297" uniqueCount="1325">
  <si>
    <t>Parish Council</t>
  </si>
  <si>
    <t>Reference</t>
  </si>
  <si>
    <t>Gross Exp</t>
  </si>
  <si>
    <t>VAT</t>
  </si>
  <si>
    <t>Net</t>
  </si>
  <si>
    <t>Details</t>
  </si>
  <si>
    <t>Wages</t>
  </si>
  <si>
    <t>LCC - pension</t>
  </si>
  <si>
    <t xml:space="preserve"> </t>
  </si>
  <si>
    <t>Pending Expenditure Transactions for April 2022</t>
  </si>
  <si>
    <t>FP21/2-274</t>
  </si>
  <si>
    <t>TJC Agricultural Engineering - Deposit for Beacon</t>
  </si>
  <si>
    <t>Amazon - library book cover</t>
  </si>
  <si>
    <t>Morgan's (Locksmith) - keys + garage door holder</t>
  </si>
  <si>
    <t>Petty cash - April 22</t>
  </si>
  <si>
    <t>Open Spaces Society - membership</t>
  </si>
  <si>
    <t>GDPR Data Protection  Act 2018</t>
  </si>
  <si>
    <t>FP22/3-01</t>
  </si>
  <si>
    <t>CC</t>
  </si>
  <si>
    <t>DD</t>
  </si>
  <si>
    <t>Waterplus - Central Street car park water rates</t>
  </si>
  <si>
    <t>Waterplus - Cemetery water rates</t>
  </si>
  <si>
    <t>Elemental Ltd - telephones (March)</t>
  </si>
  <si>
    <t>Elemental Ltd - telephones (April)</t>
  </si>
  <si>
    <t>ESPO - gas (£206.58 = 60% PC £ 123.95/40% VH £82.63)</t>
  </si>
  <si>
    <t>BNP Paribas Leasing Solutions - telephones leasing</t>
  </si>
  <si>
    <t>TotalEnergies - library electricity</t>
  </si>
  <si>
    <t>Total Energies - library electricity</t>
  </si>
  <si>
    <t>Sync.com - icloud storage backup</t>
  </si>
  <si>
    <t>R E Bowers &amp; Freeman Ltd - wall plaque</t>
  </si>
  <si>
    <t>Blaby District Council - Non-domestic rates (Hall &amp; Premises)</t>
  </si>
  <si>
    <t>Blaby District Council - Non-domestic rates (Central Street car park)</t>
  </si>
  <si>
    <t>Blaby District Council - Non-domestic rates (Cemetery)</t>
  </si>
  <si>
    <t>EH Smith Builders Merchants Ltd - paint / stock</t>
  </si>
  <si>
    <t>Coltman Bros Ltd - stock</t>
  </si>
  <si>
    <t>Palmers Garen Centres - herbaceous bed in cemetery</t>
  </si>
  <si>
    <r>
      <t>J</t>
    </r>
    <r>
      <rPr>
        <sz val="12"/>
        <rFont val="Times New Roman"/>
        <family val="1"/>
      </rPr>
      <t>ames Coles &amp; Sons (Nurseries) Ltd - hawthorn whips cemetery</t>
    </r>
  </si>
  <si>
    <t>DOC Event Medical Specialists Ltd - first aid cover</t>
  </si>
  <si>
    <t>ESPO - H&amp;S/cleaning/stationery/chair</t>
  </si>
  <si>
    <t xml:space="preserve">BIG Business Services Ltd t/a Guardian Support - H&amp;S contract </t>
  </si>
  <si>
    <t>A T Houghton Agricultural Engineers - stock</t>
  </si>
  <si>
    <t>Zoom Print &amp; Display banner - Jubilee banners (x 3)</t>
  </si>
  <si>
    <t>Ellis Whittam - HR package</t>
  </si>
  <si>
    <t>Ellis Whittam - Insurance/admin fee for HR package</t>
  </si>
  <si>
    <t>LRALC Ltd membership - membership</t>
  </si>
  <si>
    <t>Fenland Leisure Products Ltd - Rota Roka repair</t>
  </si>
  <si>
    <t>K Tee Tyres Ltd - vehicle supplies</t>
  </si>
  <si>
    <t>SNJ Cleaning Services - window cleaning</t>
  </si>
  <si>
    <t>ICCM - membership</t>
  </si>
  <si>
    <t>FuelGenie - vehicle fuel</t>
  </si>
  <si>
    <t>Blaby Building Supplies - maintenance cemetery</t>
  </si>
  <si>
    <t>Chandlers (Farm Equipment) Ltd - PPE/stock</t>
  </si>
  <si>
    <t>HMRC - tax / NI</t>
  </si>
  <si>
    <t>FP22/3-02</t>
  </si>
  <si>
    <t>FP22/3-03</t>
  </si>
  <si>
    <t>FP22/3-04</t>
  </si>
  <si>
    <t>FP22/3-05</t>
  </si>
  <si>
    <t>FP22/3-06</t>
  </si>
  <si>
    <t>FP22/3-07</t>
  </si>
  <si>
    <t>FP22/3-08</t>
  </si>
  <si>
    <t>FP22/3-09</t>
  </si>
  <si>
    <t>FP22/3-10</t>
  </si>
  <si>
    <t>FP22/3-11</t>
  </si>
  <si>
    <t>FP22/3-12</t>
  </si>
  <si>
    <t>FP22/3-13</t>
  </si>
  <si>
    <t>FP22/3-14</t>
  </si>
  <si>
    <t>FP22/3-15</t>
  </si>
  <si>
    <t>FP22/3-16</t>
  </si>
  <si>
    <t>FP22/3-17</t>
  </si>
  <si>
    <t>FP22/3-18</t>
  </si>
  <si>
    <t>FP22/3-19</t>
  </si>
  <si>
    <t>FP22/3-20</t>
  </si>
  <si>
    <t>FP22/3-21</t>
  </si>
  <si>
    <t>FP22/3-22</t>
  </si>
  <si>
    <t>FP22/3-23</t>
  </si>
  <si>
    <r>
      <t>Waterplus - VH/Library</t>
    </r>
    <r>
      <rPr>
        <sz val="11"/>
        <rFont val="Times New Roman"/>
        <family val="1"/>
      </rPr>
      <t xml:space="preserve"> (£190.33 = 60% PC £114.20 / 40% VH £76.13)</t>
    </r>
  </si>
  <si>
    <t>FP22/3-29</t>
  </si>
  <si>
    <t>FP22/3-30</t>
  </si>
  <si>
    <t>Blaby District Council - (PC Waste £2775.24 VH Recycling £356.81)</t>
  </si>
  <si>
    <t>FP22/3-32</t>
  </si>
  <si>
    <t>Coltman Bros Ltd - hinge/nail plate</t>
  </si>
  <si>
    <t>FP22/3-33</t>
  </si>
  <si>
    <t>EH Smith Builders Merchants Ltd - stock</t>
  </si>
  <si>
    <t>ESPO - gas (£179.86 = PC 60% £107.92 VH 40% £71.94)</t>
  </si>
  <si>
    <t>FP22/3-34</t>
  </si>
  <si>
    <t>Allstar Paintworks Ltd - excess for paint work repair to van</t>
  </si>
  <si>
    <t>Blaby District Council - DBS admin fee for volunteer</t>
  </si>
  <si>
    <t>Pending Expenditure Transactions for May 2022</t>
  </si>
  <si>
    <t>FP22/3-39</t>
  </si>
  <si>
    <t>Oswin Builders - Part payment for Chapel roof repairs</t>
  </si>
  <si>
    <t>Blaby District Council - DBS check admin fee</t>
  </si>
  <si>
    <t xml:space="preserve">British Legion - Jubilee flag </t>
  </si>
  <si>
    <t>goIT (UK) Ltd - IT</t>
  </si>
  <si>
    <t>Google Cloud EMEA Ltd - Workspace Business Starter</t>
  </si>
  <si>
    <t>Saanvi - napkins - Jubilee event</t>
  </si>
  <si>
    <t>HeNan - tablecloths - Jubilee event</t>
  </si>
  <si>
    <t>BNP Paribas Leasing Solutions - telephone leasing</t>
  </si>
  <si>
    <t>Information Commissioner's Office - Data Protection renewal fee</t>
  </si>
  <si>
    <t>Waterplus (£369.51 = PC 60% £ 221.71 / VH 40% £ 147.80)</t>
  </si>
  <si>
    <t>SECOM - fire &amp; emergency lighting annual maintenance</t>
  </si>
  <si>
    <t>Fenland Lesiure Products Ltd - swing/flat seats</t>
  </si>
  <si>
    <t>TJC Agricultural Engineering - beacon (blce)</t>
  </si>
  <si>
    <t>Leicestershire &amp; Rutland Playing Fields Association - membership</t>
  </si>
  <si>
    <t>ESPO - stationery/H&amp;S/cleaning/table</t>
  </si>
  <si>
    <t>Tudor Environmental - Roundup weedkiller</t>
  </si>
  <si>
    <t>Petersfield - top soil for planters</t>
  </si>
  <si>
    <t>Secure-a-Field - WRPF height barrier + VH sign</t>
  </si>
  <si>
    <t>Ireland &amp; Co - internal auditors</t>
  </si>
  <si>
    <t>Fuel Genie - vehicle fuel</t>
  </si>
  <si>
    <t>Oswin Builders - chapel roof repairs</t>
  </si>
  <si>
    <t>K Tee Tyres Ltd - vehicle maintenance</t>
  </si>
  <si>
    <t>Citizens Advice Leicestershire - Grant Aid (previous chq cancelled)</t>
  </si>
  <si>
    <t>Microsoft - IT package</t>
  </si>
  <si>
    <t>Waterplus - water rates Central Street</t>
  </si>
  <si>
    <t>Chandlers (Farm Equipment) Ltd - PPE</t>
  </si>
  <si>
    <t>FP22/3-50</t>
  </si>
  <si>
    <t>FP22/3-51</t>
  </si>
  <si>
    <t>FP22/3-52</t>
  </si>
  <si>
    <t>FP22/3-53</t>
  </si>
  <si>
    <t>FP22/3-54</t>
  </si>
  <si>
    <t>FP22/3-55</t>
  </si>
  <si>
    <t>FP22/3-56</t>
  </si>
  <si>
    <t>FP22/3-57</t>
  </si>
  <si>
    <t>FP22/3-58</t>
  </si>
  <si>
    <t>FP22/3-59</t>
  </si>
  <si>
    <t>FP22/3-60</t>
  </si>
  <si>
    <t>FP22/3-61</t>
  </si>
  <si>
    <t>FP22/3-62</t>
  </si>
  <si>
    <t>FP22/3-63</t>
  </si>
  <si>
    <t>FP22/3-64</t>
  </si>
  <si>
    <t>FP22/3-65</t>
  </si>
  <si>
    <t>Petty Cash</t>
  </si>
  <si>
    <t>FP22/3-66</t>
  </si>
  <si>
    <t>E H Smiths - PPE clothing</t>
  </si>
  <si>
    <t>FP22/3-67</t>
  </si>
  <si>
    <t>Blaby District Council - Dog bin maintenance</t>
  </si>
  <si>
    <t>A T Houghton - PPE safety boots</t>
  </si>
  <si>
    <t>ElemenTel - telephones</t>
  </si>
  <si>
    <t>Pending Expenditure Transactions for June 2022</t>
  </si>
  <si>
    <t>FP 2022/3 - 69</t>
  </si>
  <si>
    <t>Nuneaton Signs - new signage for VH parking</t>
  </si>
  <si>
    <t>FP22/3 - 72</t>
  </si>
  <si>
    <t>A J Gallagher (insurance)</t>
  </si>
  <si>
    <t>FP 2022/3 - 73</t>
  </si>
  <si>
    <t>Amazon (tablecloths - jubilee)</t>
  </si>
  <si>
    <t>Amazon (paper doilies - jubilee)</t>
  </si>
  <si>
    <t>Amazon (prizes - Jubilee)</t>
  </si>
  <si>
    <t>Total Energies (electricity)</t>
  </si>
  <si>
    <t>WaterPlus (water) PC 60% / VH 40%</t>
  </si>
  <si>
    <t>BNP Paribas Leasing Solutions (phones)</t>
  </si>
  <si>
    <t>Rosemary Wright  (musician - Jubilee event)</t>
  </si>
  <si>
    <t>The Wigston Band (Jubilee event)</t>
  </si>
  <si>
    <t>ESPO (stationery/h&amp;s/cleaning)</t>
  </si>
  <si>
    <t>EH Smith (PPE trousers + respirator)</t>
  </si>
  <si>
    <t>Chempac Solutions Ltd (PPE uniform - fleece)</t>
  </si>
  <si>
    <t>Petty cash - June 2022</t>
  </si>
  <si>
    <t>Online Playgrounds (radial bearings play equipment)</t>
  </si>
  <si>
    <t>Palmers Garden Centre (prunus - cemetery)</t>
  </si>
  <si>
    <t>goIT (UK) Ltd - IT support</t>
  </si>
  <si>
    <t>Attfields Farm Shop - catering for Jubilee Afternoon Tea</t>
  </si>
  <si>
    <t>FP22/3 - 75</t>
  </si>
  <si>
    <t>Christine Samuels</t>
  </si>
  <si>
    <t xml:space="preserve">SECOM (annual fire maintenance) </t>
  </si>
  <si>
    <t>FP22/3-79</t>
  </si>
  <si>
    <t>FP22/3-80</t>
  </si>
  <si>
    <t>FP22/3-81</t>
  </si>
  <si>
    <t>FP22/3-82</t>
  </si>
  <si>
    <t>ASA Forces Charity The Poppy Project plaque for Square project</t>
  </si>
  <si>
    <t>ESPO (Gas) 31/3/22 to 30/4/22</t>
  </si>
  <si>
    <t>FP22/3-85</t>
  </si>
  <si>
    <t>St Johns Ambulance - Jubilee Big Lunch 5th June 2022</t>
  </si>
  <si>
    <t>ESPO Cleaning materials</t>
  </si>
  <si>
    <t xml:space="preserve">Tescos - Catering for Jubilee Afternoon Tea - 4th June 2022 </t>
  </si>
  <si>
    <t>FP22/3-86</t>
  </si>
  <si>
    <t xml:space="preserve">Coltman Brothers - Timber for fence post </t>
  </si>
  <si>
    <t>Blaby Building Supplies - Bolts &amp; tape for bench repair (Dale Acre)</t>
  </si>
  <si>
    <t>FP22/3-87</t>
  </si>
  <si>
    <t>Palmers Garden Centre - plant food for planters</t>
  </si>
  <si>
    <t>FP22/3-88</t>
  </si>
  <si>
    <t>Bamboo Canes for planters</t>
  </si>
  <si>
    <t>Wages (Month 3)</t>
  </si>
  <si>
    <t>FP22/3-89</t>
  </si>
  <si>
    <t>Gobbler's Grill - cover of cost for generator for Big Lunch event</t>
  </si>
  <si>
    <t>FP22/3-90</t>
  </si>
  <si>
    <t>Blaby District Council -refund of PCNs made in error to PC</t>
  </si>
  <si>
    <t>FP 2022/3 - 92</t>
  </si>
  <si>
    <t xml:space="preserve">Fuel Genie - Fuel for vehicles from 17th to 25th May 2022 </t>
  </si>
  <si>
    <t>FP 2022/3-94</t>
  </si>
  <si>
    <t>HMRC June 2022</t>
  </si>
  <si>
    <t>FP 2022/3-95</t>
  </si>
  <si>
    <t xml:space="preserve">Total Energies Electricity for Library for May 2022 </t>
  </si>
  <si>
    <t>ElemenTel Phones July 22</t>
  </si>
  <si>
    <t>FP 2022/3-97</t>
  </si>
  <si>
    <t>FP 2022/3-98</t>
  </si>
  <si>
    <t xml:space="preserve">Beddows Tree Care Priority 1 and 2 Tree Works </t>
  </si>
  <si>
    <t>BNP Paribas - Telephone System for July 22</t>
  </si>
  <si>
    <t>FP 2022/23-100</t>
  </si>
  <si>
    <t>Chandlers Farm Equipment - machinary and vehicle parts</t>
  </si>
  <si>
    <t>FP 2022/23-101</t>
  </si>
  <si>
    <t>Xerox - Service Level Agreement March to May 22</t>
  </si>
  <si>
    <t>FP 2022/23-103</t>
  </si>
  <si>
    <t>FP 2022/23-104</t>
  </si>
  <si>
    <t>E H Smith - insulating tape - grounds maintenance</t>
  </si>
  <si>
    <t>SECOM - Incident call outs 10.5.22 and 28.5.22</t>
  </si>
  <si>
    <t>FP 22/23-106</t>
  </si>
  <si>
    <t xml:space="preserve">SNJ Cleaning Supplies - VH Windows </t>
  </si>
  <si>
    <t>FP 22/23 - 107</t>
  </si>
  <si>
    <t>Waterplus (VH 40% / PC 60%)</t>
  </si>
  <si>
    <t>ElemenTel Ltd (phones)</t>
  </si>
  <si>
    <t>ESPO (gas) 40% VH and 60% PC</t>
  </si>
  <si>
    <t>FP 22/23 - 99</t>
  </si>
  <si>
    <t>Coltman Bros Ltd (timber)</t>
  </si>
  <si>
    <t>FP 22/23 - 105</t>
  </si>
  <si>
    <t>ESPO (cleaning/stationery)</t>
  </si>
  <si>
    <t>K Tee Tyres Ltd (air freshener)</t>
  </si>
  <si>
    <t>G Palmer &amp; Son (Roseclear/hedge shear/garden line/tree tie etc</t>
  </si>
  <si>
    <t>Enva England Ltd (skip hire)</t>
  </si>
  <si>
    <t xml:space="preserve">Community Heartbeat - Annual Support for Defibrillator at Academy </t>
  </si>
  <si>
    <t>FP 22/23-110</t>
  </si>
  <si>
    <t>FP 22/23-111</t>
  </si>
  <si>
    <t>FP 22/23 - 112</t>
  </si>
  <si>
    <t>FP 22/23 - 113</t>
  </si>
  <si>
    <t xml:space="preserve">Fuel Genie - fuel for vehicles from 1st June to 30 June 2022 </t>
  </si>
  <si>
    <t>FP 22/23 - 114</t>
  </si>
  <si>
    <t>Jack Barber - Items for Jubilee 5.6.22</t>
  </si>
  <si>
    <t>Waterplus - water Central Street Car Park 3.6.22</t>
  </si>
  <si>
    <t xml:space="preserve">DD </t>
  </si>
  <si>
    <t>Chargecard - Statement date 22nd May 22</t>
  </si>
  <si>
    <t>Amazon - Table Cloths for 4.6.22 event</t>
  </si>
  <si>
    <t>Amazon - Paper Doillies for 4.6.22 event</t>
  </si>
  <si>
    <t>Amazon - Table Cloths for 4.6.22 event (second pack)</t>
  </si>
  <si>
    <t>Amazon - Prizes for Jubilee event 2.6.22</t>
  </si>
  <si>
    <t>Google Gmail Account monthly for 30.4.22</t>
  </si>
  <si>
    <t>Microsoft Office Monthly at 27.5.22</t>
  </si>
  <si>
    <t xml:space="preserve">FP 22/23 - 115 </t>
  </si>
  <si>
    <t>Young Leicestershire (Youth Services) - April to June 2022</t>
  </si>
  <si>
    <t>Blaby Building Supplies - bolts/screws for Dale Acre</t>
  </si>
  <si>
    <t>FP 22/23 - 117</t>
  </si>
  <si>
    <t xml:space="preserve">Moles Seeds - Pansy seeds for planters </t>
  </si>
  <si>
    <t>FP22/23 - 118</t>
  </si>
  <si>
    <t>Plantscape re hanging baskets for June 22</t>
  </si>
  <si>
    <t>FP22/23 - 119</t>
  </si>
  <si>
    <t xml:space="preserve">E H Smith - wood trewatment for VH gates </t>
  </si>
  <si>
    <t xml:space="preserve">FP22/23- 121 </t>
  </si>
  <si>
    <t xml:space="preserve">Chandlers - repair parts various </t>
  </si>
  <si>
    <t>FP22/23</t>
  </si>
  <si>
    <t>Wages (Month 4)</t>
  </si>
  <si>
    <t>Stephen Waterhouse - choir master for Jubilee event</t>
  </si>
  <si>
    <t>FP22/23-116</t>
  </si>
  <si>
    <t xml:space="preserve">BDC - Final payment to 31st August for Parking Enforcement </t>
  </si>
  <si>
    <t>Waterplus (VH 40% / PC 60%) 17.6.22</t>
  </si>
  <si>
    <t>28/07/2022</t>
  </si>
  <si>
    <t>Date Paid</t>
  </si>
  <si>
    <t>Payee Name</t>
  </si>
  <si>
    <t>Amount Paid</t>
  </si>
  <si>
    <t>Authorized Ref</t>
  </si>
  <si>
    <t>Transaction Detail</t>
  </si>
  <si>
    <t>ElemenTel</t>
  </si>
  <si>
    <t>Lloyds Bank</t>
  </si>
  <si>
    <t>Libra Drinks Wholesale Ltd</t>
  </si>
  <si>
    <t>05/07/2022</t>
  </si>
  <si>
    <t>CCJULY22</t>
  </si>
  <si>
    <t>Charge Card July 22</t>
  </si>
  <si>
    <t>07/07/2022</t>
  </si>
  <si>
    <t>Water-plus</t>
  </si>
  <si>
    <t>Water June 22 VH and Library</t>
  </si>
  <si>
    <t>12/07/2022</t>
  </si>
  <si>
    <t>Shreeves</t>
  </si>
  <si>
    <t>VFP2223121</t>
  </si>
  <si>
    <t>Shreeves Refund 9.7.22</t>
  </si>
  <si>
    <t>Momin</t>
  </si>
  <si>
    <t>VFP2223122</t>
  </si>
  <si>
    <t>Momin refund 10.7.22</t>
  </si>
  <si>
    <t>14/07/2022</t>
  </si>
  <si>
    <t>PDD14722</t>
  </si>
  <si>
    <t>Cardnet Charge June 22</t>
  </si>
  <si>
    <t>18/07/2022</t>
  </si>
  <si>
    <t>PDD2223001</t>
  </si>
  <si>
    <t>Water Cent St CP</t>
  </si>
  <si>
    <t>BNP Paribas</t>
  </si>
  <si>
    <t>PDD</t>
  </si>
  <si>
    <t>Telephone systeem August22</t>
  </si>
  <si>
    <t>19/07/2022</t>
  </si>
  <si>
    <t>Clover International Marketpla</t>
  </si>
  <si>
    <t>PDD19722</t>
  </si>
  <si>
    <t>Card Payment charge July22</t>
  </si>
  <si>
    <t>25/07/2022</t>
  </si>
  <si>
    <t>Salaries</t>
  </si>
  <si>
    <t>BULKJULY22</t>
  </si>
  <si>
    <t>Salaries July 22</t>
  </si>
  <si>
    <t>Stokes H</t>
  </si>
  <si>
    <t>VFP2223124</t>
  </si>
  <si>
    <t>Stokes H Refund 23.7.22</t>
  </si>
  <si>
    <t>VFP2223125</t>
  </si>
  <si>
    <t>Bar ordeer 25.7.22</t>
  </si>
  <si>
    <t>26/07/2022</t>
  </si>
  <si>
    <t>TotalEnergies Gas &amp; Power</t>
  </si>
  <si>
    <t>PFP2223126</t>
  </si>
  <si>
    <t>Electricity Library June 22</t>
  </si>
  <si>
    <t>VFP2223127</t>
  </si>
  <si>
    <t>Electricity VH June 22</t>
  </si>
  <si>
    <t>27/07/2022</t>
  </si>
  <si>
    <t>PFP2223128</t>
  </si>
  <si>
    <t>Phone Line Rentals Aug 22</t>
  </si>
  <si>
    <t>Matthews</t>
  </si>
  <si>
    <t>PCQ6530</t>
  </si>
  <si>
    <t>Matthews Plot 1196</t>
  </si>
  <si>
    <t>ESPO</t>
  </si>
  <si>
    <t>Fuel Genie</t>
  </si>
  <si>
    <t>11 Aug 22</t>
  </si>
  <si>
    <t>HM Land Registry</t>
  </si>
  <si>
    <t>PFP2223129</t>
  </si>
  <si>
    <t>HMRC Wages July22</t>
  </si>
  <si>
    <t>Leicestershire County Council</t>
  </si>
  <si>
    <t>PFP2223130</t>
  </si>
  <si>
    <t>Pensions July 2022</t>
  </si>
  <si>
    <t>HMRC July 22</t>
  </si>
  <si>
    <t>HMRC</t>
  </si>
  <si>
    <t>VFP2223132</t>
  </si>
  <si>
    <t>Espo Gas to 30.6.22</t>
  </si>
  <si>
    <t>29/07/2022</t>
  </si>
  <si>
    <t>PDD28722</t>
  </si>
  <si>
    <t>Bank Charges July 22</t>
  </si>
  <si>
    <t>11/08/2022</t>
  </si>
  <si>
    <t>VFP2223134</t>
  </si>
  <si>
    <t>Bar Purchase 2.8.22</t>
  </si>
  <si>
    <t>Morgan's (Locksmiths)</t>
  </si>
  <si>
    <t>PFP2223155</t>
  </si>
  <si>
    <t>Keys for Chapel</t>
  </si>
  <si>
    <t>PKF Littlejohn</t>
  </si>
  <si>
    <t>PFP2223156</t>
  </si>
  <si>
    <t>External Audit YE22</t>
  </si>
  <si>
    <t>Fenland Leisure Products Ltd</t>
  </si>
  <si>
    <t>PFP2223157</t>
  </si>
  <si>
    <t>Play Equip Inspection July22</t>
  </si>
  <si>
    <t>Kesteven K Reach</t>
  </si>
  <si>
    <t>PFP2223158</t>
  </si>
  <si>
    <t>Library Relax Kids Sessions</t>
  </si>
  <si>
    <t>PFP2223159</t>
  </si>
  <si>
    <t>Fuel for July 22</t>
  </si>
  <si>
    <t>Chandlers Farm Equipment</t>
  </si>
  <si>
    <t>Coltman Bros</t>
  </si>
  <si>
    <t>E H Smith</t>
  </si>
  <si>
    <t>Palmers Garden Centre</t>
  </si>
  <si>
    <t>Secom Plc</t>
  </si>
  <si>
    <t>02/08/2022</t>
  </si>
  <si>
    <t>Countesthorpe Cricket Club</t>
  </si>
  <si>
    <t>PQ6531</t>
  </si>
  <si>
    <t>Grant to Cricket Club July22</t>
  </si>
  <si>
    <t>Petersfield Growing Mediums</t>
  </si>
  <si>
    <t>PFP2223160</t>
  </si>
  <si>
    <t>Soil/seeds top up graves</t>
  </si>
  <si>
    <t>PFP2223161</t>
  </si>
  <si>
    <t>CCTV Ann Main to July23</t>
  </si>
  <si>
    <t>Oswin Builders</t>
  </si>
  <si>
    <t>PFP2223162</t>
  </si>
  <si>
    <t>Tie Bar to Chapel</t>
  </si>
  <si>
    <t>PFP2223163</t>
  </si>
  <si>
    <t>Supplies for Larchwood</t>
  </si>
  <si>
    <t>PF2223164</t>
  </si>
  <si>
    <t>Paint for Play Equipment</t>
  </si>
  <si>
    <t>PFP2223165</t>
  </si>
  <si>
    <t>Timber for Larchwood</t>
  </si>
  <si>
    <t>PFP2223166</t>
  </si>
  <si>
    <t>Cleaning Materials VH</t>
  </si>
  <si>
    <t>PFP2223167</t>
  </si>
  <si>
    <t>envelopes, paper</t>
  </si>
  <si>
    <t>PFP2223168</t>
  </si>
  <si>
    <t>Bar Purchase 9.8.22</t>
  </si>
  <si>
    <t>PFP2223170</t>
  </si>
  <si>
    <t>Hammerite for benches</t>
  </si>
  <si>
    <t>PFP2223171</t>
  </si>
  <si>
    <t>Parking Posts WRPF</t>
  </si>
  <si>
    <t>Machine Mart</t>
  </si>
  <si>
    <t>PFP2223172</t>
  </si>
  <si>
    <t>Pump for Water tanks</t>
  </si>
  <si>
    <t>PFP2223173</t>
  </si>
  <si>
    <t>Greenhouse supplies</t>
  </si>
  <si>
    <t>PFP2223174</t>
  </si>
  <si>
    <t>Equipment servicing</t>
  </si>
  <si>
    <t>Total Payments</t>
  </si>
  <si>
    <t>Transactions for July/August 22</t>
  </si>
  <si>
    <t>Shahzadi</t>
  </si>
  <si>
    <t>VFP2223135</t>
  </si>
  <si>
    <t>Shahazdi Refund 2.9.22</t>
  </si>
  <si>
    <t>Bannister</t>
  </si>
  <si>
    <t>VFP2223175</t>
  </si>
  <si>
    <t>Bannister Refund 29.07.22</t>
  </si>
  <si>
    <t>SIGNED</t>
  </si>
  <si>
    <t xml:space="preserve">System-Matic Ltd </t>
  </si>
  <si>
    <t>VFP2223176</t>
  </si>
  <si>
    <t xml:space="preserve">Detergent Bar </t>
  </si>
  <si>
    <t>Pending Expenditure Village Hall</t>
  </si>
  <si>
    <t>Pending Expenditure - Parish Council</t>
  </si>
  <si>
    <t>VDD2223177</t>
  </si>
  <si>
    <t>8th Sept 22</t>
  </si>
  <si>
    <t>Water for VH and Library</t>
  </si>
  <si>
    <t>Xerox</t>
  </si>
  <si>
    <t>PCQ6529</t>
  </si>
  <si>
    <t>Phcopier March to May22</t>
  </si>
  <si>
    <t>K. Tee Tyres Ltd</t>
  </si>
  <si>
    <t>PCQ6528</t>
  </si>
  <si>
    <t>Tyre for mower</t>
  </si>
  <si>
    <t>PDD2223183</t>
  </si>
  <si>
    <t>Fish Lee</t>
  </si>
  <si>
    <t>VFP2223178</t>
  </si>
  <si>
    <t>Fish Lee refund 7.8.22</t>
  </si>
  <si>
    <t>Bradford H</t>
  </si>
  <si>
    <t>VFP2223168</t>
  </si>
  <si>
    <t>Bradford H Refund Dep 5.8.22</t>
  </si>
  <si>
    <t>PDD2223182</t>
  </si>
  <si>
    <t>PDD2223179</t>
  </si>
  <si>
    <t>Telephone System Aug 22</t>
  </si>
  <si>
    <t>PDD2223180</t>
  </si>
  <si>
    <t>Clover Crd Aug 22</t>
  </si>
  <si>
    <t>PDD2223181</t>
  </si>
  <si>
    <t>Water Central St Car Pk Aug22</t>
  </si>
  <si>
    <t>salaries</t>
  </si>
  <si>
    <t>BULKSEPT22</t>
  </si>
  <si>
    <t>Salaries Aug 22</t>
  </si>
  <si>
    <t>PFP2223182</t>
  </si>
  <si>
    <t>HMRC Aug 22</t>
  </si>
  <si>
    <t>PFP2223183</t>
  </si>
  <si>
    <t>Pensions Aug 22</t>
  </si>
  <si>
    <t>PDD2223187</t>
  </si>
  <si>
    <t>Telephones Aug 22</t>
  </si>
  <si>
    <t>PDD2223186</t>
  </si>
  <si>
    <t>Bank Charges Aug22</t>
  </si>
  <si>
    <t>PFP2223184</t>
  </si>
  <si>
    <t>Elec Library July 22</t>
  </si>
  <si>
    <t>VDD2223185</t>
  </si>
  <si>
    <t>Elect Village Hall July 22</t>
  </si>
  <si>
    <t>Total Environmental Services</t>
  </si>
  <si>
    <t>VFP2223188</t>
  </si>
  <si>
    <t>Ventilation Cleaning</t>
  </si>
  <si>
    <t>R E Bowers &amp; Freeman</t>
  </si>
  <si>
    <t>PFP2223189</t>
  </si>
  <si>
    <t>Tree Plaque</t>
  </si>
  <si>
    <t>PFP2223190</t>
  </si>
  <si>
    <t>Green Bar for Library Door</t>
  </si>
  <si>
    <t>PFP2223191</t>
  </si>
  <si>
    <t>Paving Stones x 2</t>
  </si>
  <si>
    <t>PFP2223192</t>
  </si>
  <si>
    <t>K. Tee Motorcentre Ltd</t>
  </si>
  <si>
    <t>PFP2223193</t>
  </si>
  <si>
    <t>Stationery</t>
  </si>
  <si>
    <t>VFP2223194</t>
  </si>
  <si>
    <t>Cleaning Materials</t>
  </si>
  <si>
    <t>VFP2223195</t>
  </si>
  <si>
    <t>Floor Cleaner</t>
  </si>
  <si>
    <t>VFP2223196</t>
  </si>
  <si>
    <t>Vision ICT</t>
  </si>
  <si>
    <t>PFP2223197</t>
  </si>
  <si>
    <t>Front Page for website</t>
  </si>
  <si>
    <t>IRIS Business Software Ltd</t>
  </si>
  <si>
    <t>PFP2223198</t>
  </si>
  <si>
    <t>Payslips</t>
  </si>
  <si>
    <t>Blaby District Council</t>
  </si>
  <si>
    <t>VFP2223199</t>
  </si>
  <si>
    <t>Annual Premises Licence</t>
  </si>
  <si>
    <t>PFP2223200</t>
  </si>
  <si>
    <t>Seat for Zip Wire Dale Acre</t>
  </si>
  <si>
    <t>PFP2223201</t>
  </si>
  <si>
    <t>Cradleswing seat Leysland</t>
  </si>
  <si>
    <t>SNJ Cleaning Services</t>
  </si>
  <si>
    <t>VFP2223202</t>
  </si>
  <si>
    <t>Window Clean Aug 22</t>
  </si>
  <si>
    <t>Blaby Building Supplies</t>
  </si>
  <si>
    <t>PFP2223203</t>
  </si>
  <si>
    <t>Screws</t>
  </si>
  <si>
    <t>Wicksteed Leisure Ltd</t>
  </si>
  <si>
    <t>PFP2223304</t>
  </si>
  <si>
    <t>Repair of Rota Rocker</t>
  </si>
  <si>
    <t>A T Houghton</t>
  </si>
  <si>
    <t>PFP2223305</t>
  </si>
  <si>
    <t>Parts for ride on mower</t>
  </si>
  <si>
    <t>PFP2223306</t>
  </si>
  <si>
    <t>Safety Shorts workwear</t>
  </si>
  <si>
    <t>PFP2223307</t>
  </si>
  <si>
    <t>Electric Lawnmower</t>
  </si>
  <si>
    <t>Screwfix</t>
  </si>
  <si>
    <t>PFP2223308</t>
  </si>
  <si>
    <t>Screws and Washers</t>
  </si>
  <si>
    <t>PFP2223309</t>
  </si>
  <si>
    <t>Annual Monitoring</t>
  </si>
  <si>
    <t>VFP2223189</t>
  </si>
  <si>
    <t>Drinks order 6.9.22</t>
  </si>
  <si>
    <t>VFP2223204</t>
  </si>
  <si>
    <t>Maintenance Supplies various</t>
  </si>
  <si>
    <t>Aucott C</t>
  </si>
  <si>
    <t>VFP2223205</t>
  </si>
  <si>
    <t>Aucott Refund 20.8.22</t>
  </si>
  <si>
    <t>Desai A</t>
  </si>
  <si>
    <t>VFP2223206</t>
  </si>
  <si>
    <t>Desai Refund 21.8.22</t>
  </si>
  <si>
    <t>Johnson K</t>
  </si>
  <si>
    <t>VFP2223207</t>
  </si>
  <si>
    <t>Johnson refund 27.8.22</t>
  </si>
  <si>
    <t>Lashbrooke S</t>
  </si>
  <si>
    <t>VFP2223208</t>
  </si>
  <si>
    <t>Lashbrook Refund 27.8.22</t>
  </si>
  <si>
    <t>Patel S</t>
  </si>
  <si>
    <t>VFP2223209</t>
  </si>
  <si>
    <t>Patel Refund 28.8.22</t>
  </si>
  <si>
    <t>Maloy B</t>
  </si>
  <si>
    <t>VFP2223210</t>
  </si>
  <si>
    <t>Maloy Refund 3.9.22</t>
  </si>
  <si>
    <t xml:space="preserve">Pending Transaction - Parish Council </t>
  </si>
  <si>
    <t>September 2022</t>
  </si>
  <si>
    <t>Credit Card 21.7.22</t>
  </si>
  <si>
    <t>Cardnet Charge for July 22</t>
  </si>
  <si>
    <t>TOTAL</t>
  </si>
  <si>
    <t xml:space="preserve">Pending Transactions Village Hall </t>
  </si>
  <si>
    <t xml:space="preserve">SIGNED </t>
  </si>
  <si>
    <t>DATED</t>
  </si>
  <si>
    <t xml:space="preserve">DATED </t>
  </si>
  <si>
    <t>`</t>
  </si>
  <si>
    <t xml:space="preserve">Blaby District Council </t>
  </si>
  <si>
    <t>PFP2223212</t>
  </si>
  <si>
    <t>Advert Central St Car Park</t>
  </si>
  <si>
    <t>Cardinus Risk Management</t>
  </si>
  <si>
    <t>PFP2223211</t>
  </si>
  <si>
    <t>Property Valuation July 2022</t>
  </si>
  <si>
    <t>DD14.9.22</t>
  </si>
  <si>
    <t>13th Oct 22</t>
  </si>
  <si>
    <t>Card Process Payment Aug 22</t>
  </si>
  <si>
    <t>Vhora G</t>
  </si>
  <si>
    <t>VFP2223223</t>
  </si>
  <si>
    <t>Vhora G refund 4.9.22</t>
  </si>
  <si>
    <t>Clarke T</t>
  </si>
  <si>
    <t>VFP2223224</t>
  </si>
  <si>
    <t>Clarke T Refund 20.8.22</t>
  </si>
  <si>
    <t>VDD2223222</t>
  </si>
  <si>
    <t>Gas to 31 Aug 22</t>
  </si>
  <si>
    <t>PFP2223232</t>
  </si>
  <si>
    <t>Card charge Sept 22</t>
  </si>
  <si>
    <t>PFP2223230</t>
  </si>
  <si>
    <t>Water Cent St Sept 22</t>
  </si>
  <si>
    <t>PFP2223231</t>
  </si>
  <si>
    <t>Telephones Sept 22</t>
  </si>
  <si>
    <t>PDD2223236</t>
  </si>
  <si>
    <t>Pensions Month 6</t>
  </si>
  <si>
    <t>PDD2223237</t>
  </si>
  <si>
    <t>NI Wage Month 6 Sept22</t>
  </si>
  <si>
    <t>BULKWAGES</t>
  </si>
  <si>
    <t>Wages Sept 22 Month 6</t>
  </si>
  <si>
    <t>Stretton</t>
  </si>
  <si>
    <t>VFP2223238</t>
  </si>
  <si>
    <t>Stretton Refund 17.9.22</t>
  </si>
  <si>
    <t>Count Community</t>
  </si>
  <si>
    <t>VFP2223239</t>
  </si>
  <si>
    <t>Count Comm Refund 18.9.22</t>
  </si>
  <si>
    <t>Burnham</t>
  </si>
  <si>
    <t>VFP2223240</t>
  </si>
  <si>
    <t>Burnham D refund 24.9.22</t>
  </si>
  <si>
    <t>Wilson C</t>
  </si>
  <si>
    <t>VFP2223241</t>
  </si>
  <si>
    <t>Wilson C refund 25.9.22</t>
  </si>
  <si>
    <t>Yates J</t>
  </si>
  <si>
    <t>VFP2223242</t>
  </si>
  <si>
    <t>Yates J Refund 11.12.22</t>
  </si>
  <si>
    <t>VDD2223245</t>
  </si>
  <si>
    <t>Phones Sept 22</t>
  </si>
  <si>
    <t>PDD2223246</t>
  </si>
  <si>
    <t>Electricity Library Aug 22</t>
  </si>
  <si>
    <t>VDD2223247</t>
  </si>
  <si>
    <t>Electricity VH Aug 22</t>
  </si>
  <si>
    <t>VFP2223236</t>
  </si>
  <si>
    <t>Drinks Order 29.9.22</t>
  </si>
  <si>
    <t>Bank Charge Sept22</t>
  </si>
  <si>
    <t>VFP2223248</t>
  </si>
  <si>
    <t>Gas to end of July22</t>
  </si>
  <si>
    <t>PFP2223251</t>
  </si>
  <si>
    <t>Repair of Workshop guttering</t>
  </si>
  <si>
    <t>PFP2223250</t>
  </si>
  <si>
    <t>Fuel to Oct 22</t>
  </si>
  <si>
    <t>PCQ2223252</t>
  </si>
  <si>
    <t>Key Fob Battery truck</t>
  </si>
  <si>
    <t>VCQ2223253</t>
  </si>
  <si>
    <t>TEN for New Year's Eve</t>
  </si>
  <si>
    <t>Gallagher Insurance</t>
  </si>
  <si>
    <t>PFP2223253</t>
  </si>
  <si>
    <t>Inc in premium add items</t>
  </si>
  <si>
    <t>PRP Consulting</t>
  </si>
  <si>
    <t>PFP2223213</t>
  </si>
  <si>
    <t>SMB Group Brooksby</t>
  </si>
  <si>
    <t>PFP2223214</t>
  </si>
  <si>
    <t>PA1 and PA6 Pesticides train</t>
  </si>
  <si>
    <t>The Beer &amp; Gas Man</t>
  </si>
  <si>
    <t>VFP2223215</t>
  </si>
  <si>
    <t>60/40 bar cylinder</t>
  </si>
  <si>
    <t>PFP2223216</t>
  </si>
  <si>
    <t>Square cap ends for benches</t>
  </si>
  <si>
    <t>RCD Electrical Services</t>
  </si>
  <si>
    <t>VFP2223217</t>
  </si>
  <si>
    <t>Repair Extractor Fan</t>
  </si>
  <si>
    <t>VFP2223218</t>
  </si>
  <si>
    <t>Extractor Fan Clean</t>
  </si>
  <si>
    <t>PFP2223218</t>
  </si>
  <si>
    <t>Plaques</t>
  </si>
  <si>
    <t>PFP2223219</t>
  </si>
  <si>
    <t>Various stationery</t>
  </si>
  <si>
    <t>PFP2223220</t>
  </si>
  <si>
    <t>Maintenance Parts</t>
  </si>
  <si>
    <t>Helibar Drawins site visit</t>
  </si>
  <si>
    <t>Helibar Draw / site visit</t>
  </si>
  <si>
    <t>Water Central St CP to Sept22</t>
  </si>
  <si>
    <t>13th Oct 2022</t>
  </si>
  <si>
    <t>Card Charge Sept 22</t>
  </si>
  <si>
    <t>T E Tomson</t>
  </si>
  <si>
    <t>VFP2223233</t>
  </si>
  <si>
    <t>Repair of Lounge chair</t>
  </si>
  <si>
    <t>PFP2223234</t>
  </si>
  <si>
    <t>Repair of Chest Press</t>
  </si>
  <si>
    <t>PFP2223235</t>
  </si>
  <si>
    <t>PA1 Exam resit</t>
  </si>
  <si>
    <t>Charge Card Sept 22</t>
  </si>
  <si>
    <t>Water Cent St CP Sept 22</t>
  </si>
  <si>
    <t>System-Matic Ltd</t>
  </si>
  <si>
    <t>VFP2223237</t>
  </si>
  <si>
    <t>Service of Dishwashers</t>
  </si>
  <si>
    <t>VFP2223243</t>
  </si>
  <si>
    <t>Photocopier to 31st Aug 22</t>
  </si>
  <si>
    <t>VFP2223244</t>
  </si>
  <si>
    <t>PFP2223249</t>
  </si>
  <si>
    <t>Fuel to end of Aug 22</t>
  </si>
  <si>
    <t>WJG Maynard Ltd</t>
  </si>
  <si>
    <t>VFP2223254</t>
  </si>
  <si>
    <t>Bar Audit to Sept 22</t>
  </si>
  <si>
    <t>PFP2223255</t>
  </si>
  <si>
    <t>PPE for Groundstaff</t>
  </si>
  <si>
    <t>VFP2223256</t>
  </si>
  <si>
    <t>PFP2223257</t>
  </si>
  <si>
    <t>Stationery various</t>
  </si>
  <si>
    <t>PFP2223258</t>
  </si>
  <si>
    <t>ride on repairs</t>
  </si>
  <si>
    <t>VDD2223221</t>
  </si>
  <si>
    <t>Water to 15th Aug 22</t>
  </si>
  <si>
    <t>Google</t>
  </si>
  <si>
    <t>PFP2223226</t>
  </si>
  <si>
    <t>Email to 30th June 22</t>
  </si>
  <si>
    <t>RBH Joseph Ltd</t>
  </si>
  <si>
    <t>PFP2223225</t>
  </si>
  <si>
    <t>Cigarette Bin VH</t>
  </si>
  <si>
    <t>Tangible Stationery</t>
  </si>
  <si>
    <t>PFP2223227</t>
  </si>
  <si>
    <t>Amazon</t>
  </si>
  <si>
    <t>VFP2223228</t>
  </si>
  <si>
    <t>Straws for Bar</t>
  </si>
  <si>
    <t>PFP2223229</t>
  </si>
  <si>
    <t>Gift Bags Kids Library</t>
  </si>
  <si>
    <t xml:space="preserve">October 2022 </t>
  </si>
  <si>
    <t>Pending Transactions Parish Council</t>
  </si>
  <si>
    <t xml:space="preserve">LRALC </t>
  </si>
  <si>
    <t>PFP2223259</t>
  </si>
  <si>
    <t xml:space="preserve">Planning Training x 2 Cllrs </t>
  </si>
  <si>
    <t>Pending Transactions Village Hall</t>
  </si>
  <si>
    <t>PDD2223259</t>
  </si>
  <si>
    <t>10th Nov 22</t>
  </si>
  <si>
    <t>VH and PC Water to Sept 22</t>
  </si>
  <si>
    <t>Nisbits</t>
  </si>
  <si>
    <t>PCC2223262</t>
  </si>
  <si>
    <t>Glasses for Bar</t>
  </si>
  <si>
    <t>PCC2223263</t>
  </si>
  <si>
    <t>Replacement kettle</t>
  </si>
  <si>
    <t>PCC2223264</t>
  </si>
  <si>
    <t>Google Workspacesept22</t>
  </si>
  <si>
    <t>West End Stationers</t>
  </si>
  <si>
    <t>PC2223265</t>
  </si>
  <si>
    <t>Book Cover roll Library</t>
  </si>
  <si>
    <t>PDD2223266</t>
  </si>
  <si>
    <t>Cardnet Service Chg Sept22</t>
  </si>
  <si>
    <t>PDD2223260</t>
  </si>
  <si>
    <t>Telephones Oct 22</t>
  </si>
  <si>
    <t>PDD2223261</t>
  </si>
  <si>
    <t>Water Cent St Car Park Oct 22</t>
  </si>
  <si>
    <t>Pears I</t>
  </si>
  <si>
    <t>VFP2223267</t>
  </si>
  <si>
    <t>Pears I refund</t>
  </si>
  <si>
    <t>PFP2223260</t>
  </si>
  <si>
    <t>Card Machine Oct 22</t>
  </si>
  <si>
    <t>T Scott</t>
  </si>
  <si>
    <t>VFP2223261</t>
  </si>
  <si>
    <t>T Scott Refund 15.10.22</t>
  </si>
  <si>
    <t xml:space="preserve"> Jivanji F</t>
  </si>
  <si>
    <t>VFP2223263</t>
  </si>
  <si>
    <t>Jivanji F refund 23.10.22</t>
  </si>
  <si>
    <t>BULK251022</t>
  </si>
  <si>
    <t>BULKWAGESOCT22</t>
  </si>
  <si>
    <t>PDD2223269</t>
  </si>
  <si>
    <t>Phones Oct 22</t>
  </si>
  <si>
    <t>PFP2223264</t>
  </si>
  <si>
    <t>Gas for Sept 22</t>
  </si>
  <si>
    <t>VFP2223265</t>
  </si>
  <si>
    <t>Drinks Order 24.10.22</t>
  </si>
  <si>
    <t>PDD2223267</t>
  </si>
  <si>
    <t>Pensions Month 7</t>
  </si>
  <si>
    <t>PDD2223268</t>
  </si>
  <si>
    <t>HMRC wages Month 7</t>
  </si>
  <si>
    <t>BKCHGOCT22</t>
  </si>
  <si>
    <t>Bank Charges Oct 22</t>
  </si>
  <si>
    <t>Collict R F</t>
  </si>
  <si>
    <t>CHQ6539</t>
  </si>
  <si>
    <t>Collict R F refund 22.10.22</t>
  </si>
  <si>
    <t>The Herald</t>
  </si>
  <si>
    <t>VCQ6538</t>
  </si>
  <si>
    <t>Herald Adv April 2020 - Feb 22</t>
  </si>
  <si>
    <t>Moles Seeds (UK) Ltd</t>
  </si>
  <si>
    <t>PFP2223269</t>
  </si>
  <si>
    <t>Seeds Wldflwer &amp; sprint plant</t>
  </si>
  <si>
    <t>PFP2223270</t>
  </si>
  <si>
    <t>Emergency Light replace</t>
  </si>
  <si>
    <t>Community Heartbeat</t>
  </si>
  <si>
    <t>PFP2223271</t>
  </si>
  <si>
    <t>Battery for Defib VH</t>
  </si>
  <si>
    <t>D &amp; M Barnett</t>
  </si>
  <si>
    <t>PFP2223272</t>
  </si>
  <si>
    <t>Hedge flailing Oct 22</t>
  </si>
  <si>
    <t>Automatic Access Ltd</t>
  </si>
  <si>
    <t>PFP2223273</t>
  </si>
  <si>
    <t>Library Door Service</t>
  </si>
  <si>
    <t>Young Leicestershire Ltd</t>
  </si>
  <si>
    <t>PFP2223274</t>
  </si>
  <si>
    <t>Youth Workers 2nd Quarter</t>
  </si>
  <si>
    <t>Prosser J</t>
  </si>
  <si>
    <t>PFP2223275</t>
  </si>
  <si>
    <t>Prosser Crafternoon grant</t>
  </si>
  <si>
    <t>PFP2223276</t>
  </si>
  <si>
    <t>Wire Cable xmas tree</t>
  </si>
  <si>
    <t>PFP2223277</t>
  </si>
  <si>
    <t>Parts for play equip repairs</t>
  </si>
  <si>
    <t>Oak Refridgeration</t>
  </si>
  <si>
    <t>VFP2223278</t>
  </si>
  <si>
    <t>Cellar Cooler service</t>
  </si>
  <si>
    <t>VFP2223279</t>
  </si>
  <si>
    <t>Stereo Jack VH</t>
  </si>
  <si>
    <t>PFP2223280</t>
  </si>
  <si>
    <t>Fire Exting for mower</t>
  </si>
  <si>
    <t>PFP2223281</t>
  </si>
  <si>
    <t>Gmail Aug 22</t>
  </si>
  <si>
    <t>PFP2223282</t>
  </si>
  <si>
    <t>Compressor Ins 22-23</t>
  </si>
  <si>
    <t>Land Registry</t>
  </si>
  <si>
    <t>PCQ6542</t>
  </si>
  <si>
    <t>Land Search Skye Way</t>
  </si>
  <si>
    <t>VFP2223283</t>
  </si>
  <si>
    <t>Windows VH Oct 22</t>
  </si>
  <si>
    <t>PFP2223284</t>
  </si>
  <si>
    <t>Espo Stationery</t>
  </si>
  <si>
    <t>PFP2223285</t>
  </si>
  <si>
    <t>Fuel for Oct 22</t>
  </si>
  <si>
    <t>Hands Cleaners</t>
  </si>
  <si>
    <t>VFP2223286</t>
  </si>
  <si>
    <t>Top up of Hall Floor</t>
  </si>
  <si>
    <t>Bradley Woodward</t>
  </si>
  <si>
    <t>PFP2223287</t>
  </si>
  <si>
    <t>Host for Jubilee Tea</t>
  </si>
  <si>
    <t>PFP2223288</t>
  </si>
  <si>
    <t>Coach Bolt</t>
  </si>
  <si>
    <t>Underwood A</t>
  </si>
  <si>
    <t>VFP2223289</t>
  </si>
  <si>
    <t>Underwood refund 29.10.22</t>
  </si>
  <si>
    <t>Thompson T</t>
  </si>
  <si>
    <t>VFP2223290</t>
  </si>
  <si>
    <t>Thompson Ref 4.11.22</t>
  </si>
  <si>
    <t>Jackson R</t>
  </si>
  <si>
    <t>VFP2223291</t>
  </si>
  <si>
    <t>Jackson R ref 6.11.22</t>
  </si>
  <si>
    <t>Ireland &amp; Company</t>
  </si>
  <si>
    <t>PFP2223292</t>
  </si>
  <si>
    <t>Int Audit 6 month 22.23</t>
  </si>
  <si>
    <t>St Andrews Church CPP</t>
  </si>
  <si>
    <t>PFP2223293</t>
  </si>
  <si>
    <t>Remembrance Wreath</t>
  </si>
  <si>
    <t xml:space="preserve">November 2022 </t>
  </si>
  <si>
    <t>PFP2223294</t>
  </si>
  <si>
    <t>Various parts and PPE</t>
  </si>
  <si>
    <t>Bulk Bags</t>
  </si>
  <si>
    <t xml:space="preserve">Libra Drinks </t>
  </si>
  <si>
    <t>VFP2223296</t>
  </si>
  <si>
    <t>Drinks Order 7.11.22</t>
  </si>
  <si>
    <t xml:space="preserve">RCD Electrical </t>
  </si>
  <si>
    <t>PFP2223296</t>
  </si>
  <si>
    <t>Starter switch for Library light</t>
  </si>
  <si>
    <t xml:space="preserve">Glasdon </t>
  </si>
  <si>
    <t>PFP2223297</t>
  </si>
  <si>
    <t xml:space="preserve">Memorial Bench (Cemetery) </t>
  </si>
  <si>
    <t>PFP2223295 (chq 6546)</t>
  </si>
  <si>
    <t>PFP2223287 (chq 6544)</t>
  </si>
  <si>
    <t>VFP2223305</t>
  </si>
  <si>
    <t>8th Dec 22</t>
  </si>
  <si>
    <t>VH Electricity Sept 22</t>
  </si>
  <si>
    <t>VDD2223311</t>
  </si>
  <si>
    <t>Drinks Order 14.11.22</t>
  </si>
  <si>
    <t>VFP2223298</t>
  </si>
  <si>
    <t>Drinks Order 22.11.22</t>
  </si>
  <si>
    <t>VDD2223313</t>
  </si>
  <si>
    <t>Gas VH and PC Oct 22</t>
  </si>
  <si>
    <t>December 2022</t>
  </si>
  <si>
    <t>PFP2223310</t>
  </si>
  <si>
    <t>Library Electric Sept22</t>
  </si>
  <si>
    <t>Trott M</t>
  </si>
  <si>
    <t>DD223304</t>
  </si>
  <si>
    <t>Waterplus VH Oct 22</t>
  </si>
  <si>
    <t>PDD2223312</t>
  </si>
  <si>
    <t>Bank Charges Cardnet Oct22</t>
  </si>
  <si>
    <t>DD2223301</t>
  </si>
  <si>
    <t>Water-plus CS Car Park Oct22</t>
  </si>
  <si>
    <t>DD2223302</t>
  </si>
  <si>
    <t>Telephones Nov 22</t>
  </si>
  <si>
    <t>DD2223303</t>
  </si>
  <si>
    <t>8th Nov 22</t>
  </si>
  <si>
    <t>Card fee Nov 22</t>
  </si>
  <si>
    <t>Petty Cash Top up Nov 22</t>
  </si>
  <si>
    <t>Askham R</t>
  </si>
  <si>
    <t>VFP2223299</t>
  </si>
  <si>
    <t>Askham R refund 20.11.22</t>
  </si>
  <si>
    <t>BULK241122</t>
  </si>
  <si>
    <t>Bulk Wages Nov 22</t>
  </si>
  <si>
    <t>WAG111</t>
  </si>
  <si>
    <t>8th Dec 2022</t>
  </si>
  <si>
    <t>EMP27L Nov 22</t>
  </si>
  <si>
    <t>WAG11F</t>
  </si>
  <si>
    <t>Emp32F Nov 22</t>
  </si>
  <si>
    <t>WAG113</t>
  </si>
  <si>
    <t>Emp30B Nov22</t>
  </si>
  <si>
    <t>WAG114</t>
  </si>
  <si>
    <t>Emp4H Nov 22</t>
  </si>
  <si>
    <t>BULK251122</t>
  </si>
  <si>
    <t>Bulk Wages 25.11.22</t>
  </si>
  <si>
    <t>PDD2223317</t>
  </si>
  <si>
    <t>PDD2223326</t>
  </si>
  <si>
    <t>Bnk Serv Charge Oct 22</t>
  </si>
  <si>
    <t>VFP223300</t>
  </si>
  <si>
    <t>Trott M refund 20.11.22</t>
  </si>
  <si>
    <t>PFP2223315</t>
  </si>
  <si>
    <t>Paper stationery</t>
  </si>
  <si>
    <t>VFP2223314</t>
  </si>
  <si>
    <t>G Seller</t>
  </si>
  <si>
    <t>PFP2223316</t>
  </si>
  <si>
    <t>Repair of mem Closed Church</t>
  </si>
  <si>
    <t>James Coles &amp; Sons (Nurseries)</t>
  </si>
  <si>
    <t>PFP2223318</t>
  </si>
  <si>
    <t>2nd Year Tree Plant Cemetery</t>
  </si>
  <si>
    <t>PFP2223319</t>
  </si>
  <si>
    <t>Chain and Padlock cemetery</t>
  </si>
  <si>
    <t>PCQ6549</t>
  </si>
  <si>
    <t>Replace Tyre on Truck</t>
  </si>
  <si>
    <t>PCQ6541</t>
  </si>
  <si>
    <t>Inner Tube</t>
  </si>
  <si>
    <t>LRALC</t>
  </si>
  <si>
    <t>PFP2223320</t>
  </si>
  <si>
    <t>Training Agendas and CoL</t>
  </si>
  <si>
    <t>Alexandra (Mi Hub Ltd)</t>
  </si>
  <si>
    <t>PFP2223321</t>
  </si>
  <si>
    <t>Polo Shirt GH</t>
  </si>
  <si>
    <t>PFP2223322</t>
  </si>
  <si>
    <t>Flagstone</t>
  </si>
  <si>
    <t>Campaign to Protect Rural Engl</t>
  </si>
  <si>
    <t>PFP2223323</t>
  </si>
  <si>
    <t>Membership Renewal</t>
  </si>
  <si>
    <t>Fun and Friendship</t>
  </si>
  <si>
    <t>PCQ6550</t>
  </si>
  <si>
    <t>Grant for Xmas Dinner</t>
  </si>
  <si>
    <t>PFP2223324</t>
  </si>
  <si>
    <t>Plaque Immins</t>
  </si>
  <si>
    <t>Metcalfe R</t>
  </si>
  <si>
    <t>PFP2223325</t>
  </si>
  <si>
    <t>Metcalfe burial plot 1822 back</t>
  </si>
  <si>
    <t>PFP2223326</t>
  </si>
  <si>
    <t>JDP Replacement Boots</t>
  </si>
  <si>
    <t>Spooner H</t>
  </si>
  <si>
    <t>VFP2223327</t>
  </si>
  <si>
    <t>Spooner H refund 27.11.22</t>
  </si>
  <si>
    <t>Somani D</t>
  </si>
  <si>
    <t>VFP2223328</t>
  </si>
  <si>
    <t>Somani D refund 26.11.22</t>
  </si>
  <si>
    <t>PFP2223329</t>
  </si>
  <si>
    <t>Fuel to 1st Dec 22</t>
  </si>
  <si>
    <t>PFP2223330</t>
  </si>
  <si>
    <t>Shrubs for cemetery</t>
  </si>
  <si>
    <t>Hawgrip Plants Ltd</t>
  </si>
  <si>
    <t>PFP2223331</t>
  </si>
  <si>
    <t>Roses for cemetery</t>
  </si>
  <si>
    <t xml:space="preserve">Pensions Month 8 </t>
  </si>
  <si>
    <t>NI Month 8</t>
  </si>
  <si>
    <t>PFP2223332</t>
  </si>
  <si>
    <t>PFP2223333</t>
  </si>
  <si>
    <t>VFP2223332</t>
  </si>
  <si>
    <t>Drinks order 6.12.22</t>
  </si>
  <si>
    <t>PFP2223334</t>
  </si>
  <si>
    <t>Tree stakes</t>
  </si>
  <si>
    <t>PFP2223335</t>
  </si>
  <si>
    <t>IRIS Payroll Pensions</t>
  </si>
  <si>
    <t xml:space="preserve">IRIS Pensions element </t>
  </si>
  <si>
    <t xml:space="preserve">Mr and Mrs Hyatt </t>
  </si>
  <si>
    <t>PFP2223336</t>
  </si>
  <si>
    <t>Return of cremation plot Y010</t>
  </si>
  <si>
    <t>Enva</t>
  </si>
  <si>
    <t>PFP2223337</t>
  </si>
  <si>
    <t>Skip for groundsmen</t>
  </si>
  <si>
    <t>PFP2223338</t>
  </si>
  <si>
    <t>Drill bit for repairing play equip</t>
  </si>
  <si>
    <t xml:space="preserve">Goscote Nurseries </t>
  </si>
  <si>
    <t>Memorial Trees Cemetery</t>
  </si>
  <si>
    <t>PCQ6551</t>
  </si>
  <si>
    <t>PFP2223339</t>
  </si>
  <si>
    <t>12th Jan 22</t>
  </si>
  <si>
    <t>Pensions Month 8</t>
  </si>
  <si>
    <t>PFP2223341</t>
  </si>
  <si>
    <t>WAGES NI Month 8</t>
  </si>
  <si>
    <t>PDD2223342</t>
  </si>
  <si>
    <t>12th Jan 23</t>
  </si>
  <si>
    <t>Water to 15th Nov 22</t>
  </si>
  <si>
    <t>PFP2223343</t>
  </si>
  <si>
    <t>Reflective Lights for barrier</t>
  </si>
  <si>
    <t>E&amp;A Distribution Ltd</t>
  </si>
  <si>
    <t>PFP2223344</t>
  </si>
  <si>
    <t>Clear roll for library books</t>
  </si>
  <si>
    <t>Universal Silk Printers</t>
  </si>
  <si>
    <t>PFP223345</t>
  </si>
  <si>
    <t>No Parking sign</t>
  </si>
  <si>
    <t>PFP2223346</t>
  </si>
  <si>
    <t>Gmail Nov 22</t>
  </si>
  <si>
    <t>Lightbulbs Direct</t>
  </si>
  <si>
    <t>PFP2223347</t>
  </si>
  <si>
    <t>Christmas Lights</t>
  </si>
  <si>
    <t>The LED Specialist</t>
  </si>
  <si>
    <t>PFP2223448</t>
  </si>
  <si>
    <t>PFP2223349</t>
  </si>
  <si>
    <t>Light and Power Solutions</t>
  </si>
  <si>
    <t>PFP2223350</t>
  </si>
  <si>
    <t>DPS LED lighting</t>
  </si>
  <si>
    <t>PFP2223351</t>
  </si>
  <si>
    <t>Enigma Electrical Ltd</t>
  </si>
  <si>
    <t>PFP2223352</t>
  </si>
  <si>
    <t>Goscote Nurseries</t>
  </si>
  <si>
    <t>Jelves S</t>
  </si>
  <si>
    <t>VFP2223336</t>
  </si>
  <si>
    <t>Jelves S Refund 2.12.22</t>
  </si>
  <si>
    <t>Davis S</t>
  </si>
  <si>
    <t>VFP2223337</t>
  </si>
  <si>
    <t>Davis S Refund 3.12.22</t>
  </si>
  <si>
    <t>Carter D</t>
  </si>
  <si>
    <t>VFP2223338</t>
  </si>
  <si>
    <t>Carter D Refund 3.12.22</t>
  </si>
  <si>
    <t>Beeston J</t>
  </si>
  <si>
    <t>VFP2223339</t>
  </si>
  <si>
    <t>Beeston J Refund 9.12.22</t>
  </si>
  <si>
    <t>PFP2223340</t>
  </si>
  <si>
    <t>Vehicle Insurance to Jan24</t>
  </si>
  <si>
    <t>PFP2223342</t>
  </si>
  <si>
    <t>Cardnet serv charge dec 22</t>
  </si>
  <si>
    <t>Bulk Pay</t>
  </si>
  <si>
    <t>BULK191222</t>
  </si>
  <si>
    <t>Salaries Month 9</t>
  </si>
  <si>
    <t>PFP2223356</t>
  </si>
  <si>
    <t>Telephones December 22</t>
  </si>
  <si>
    <t>PFP2223357</t>
  </si>
  <si>
    <t>Clover Charge Dec 22</t>
  </si>
  <si>
    <t>PFP2223358</t>
  </si>
  <si>
    <t>Central St Car pk water Nov22</t>
  </si>
  <si>
    <t>PFP2223369</t>
  </si>
  <si>
    <t>Pensions Month 9</t>
  </si>
  <si>
    <t>PFF2223370</t>
  </si>
  <si>
    <t>NI Month 9</t>
  </si>
  <si>
    <t>Ludkin H</t>
  </si>
  <si>
    <t>VFP2223353</t>
  </si>
  <si>
    <t>Ludkin H refund 17.12.22</t>
  </si>
  <si>
    <t>Watts E</t>
  </si>
  <si>
    <t>VFP2223354</t>
  </si>
  <si>
    <t>Watts E Refund 18.12.22</t>
  </si>
  <si>
    <t>VFP2223355</t>
  </si>
  <si>
    <t>drinks Order 19.12.22</t>
  </si>
  <si>
    <t>PFP2223371</t>
  </si>
  <si>
    <t>Payroll Pensions element Nov22</t>
  </si>
  <si>
    <t>PDD2223373</t>
  </si>
  <si>
    <t>Bank Charges</t>
  </si>
  <si>
    <t>PDD2223376</t>
  </si>
  <si>
    <t>Phones Dec 22</t>
  </si>
  <si>
    <t>Countesthorpe Village Hall</t>
  </si>
  <si>
    <t>VCQ6552</t>
  </si>
  <si>
    <t>Annual Payment to VHCharity</t>
  </si>
  <si>
    <t>VFP2223359</t>
  </si>
  <si>
    <t>Wash Mach detergent</t>
  </si>
  <si>
    <t>PFP2223360</t>
  </si>
  <si>
    <t>Timber for tree stakes</t>
  </si>
  <si>
    <t>VFP2223361</t>
  </si>
  <si>
    <t>Bar Cylinders gas</t>
  </si>
  <si>
    <t>PFP2223362</t>
  </si>
  <si>
    <t>containers for screws</t>
  </si>
  <si>
    <t>VFP2223363</t>
  </si>
  <si>
    <t>Toilet rolls and hand towels</t>
  </si>
  <si>
    <t>Oakberry Trees Ltd</t>
  </si>
  <si>
    <t>PFP2223364</t>
  </si>
  <si>
    <t>Xmas Trees Dec 22</t>
  </si>
  <si>
    <t>PFP2223365</t>
  </si>
  <si>
    <t>Photocopier to 30.11.22</t>
  </si>
  <si>
    <t>Henton and Chattell</t>
  </si>
  <si>
    <t>PFP2223366</t>
  </si>
  <si>
    <t>Belt for ride on</t>
  </si>
  <si>
    <t>SLCC</t>
  </si>
  <si>
    <t>PFP2223367</t>
  </si>
  <si>
    <t>Asst Man membership</t>
  </si>
  <si>
    <t>PFP2223368</t>
  </si>
  <si>
    <t>Various service items</t>
  </si>
  <si>
    <t>St Andrews Church</t>
  </si>
  <si>
    <t>PFP2223370</t>
  </si>
  <si>
    <t>Expenses for Warm Space Nov 22</t>
  </si>
  <si>
    <t>SN Joinery &amp; Construction Ltd</t>
  </si>
  <si>
    <t>PFP2223372</t>
  </si>
  <si>
    <t>Window Clean Nov 22</t>
  </si>
  <si>
    <t>Extinguish Fire Solutions</t>
  </si>
  <si>
    <t>PFP2223373</t>
  </si>
  <si>
    <t>Fire Marshal Training</t>
  </si>
  <si>
    <t>PFP2223375</t>
  </si>
  <si>
    <t>Blow Torch and associated</t>
  </si>
  <si>
    <t>Paul Pender and Son</t>
  </si>
  <si>
    <t>FPI 58PC</t>
  </si>
  <si>
    <t>Refund inter Fee R Mason</t>
  </si>
  <si>
    <t>PDD2223372</t>
  </si>
  <si>
    <t>PFP2223377</t>
  </si>
  <si>
    <t>Fuel for December 22</t>
  </si>
  <si>
    <t>VFP2223378</t>
  </si>
  <si>
    <t>Paint for Lounge</t>
  </si>
  <si>
    <t>Society of Local Council Clerk</t>
  </si>
  <si>
    <t>PFP2223379</t>
  </si>
  <si>
    <t>Adverts for Manager position</t>
  </si>
  <si>
    <t>Favells Garage Ltd</t>
  </si>
  <si>
    <t>PFP2223380</t>
  </si>
  <si>
    <t>MOT Service Ford Transit</t>
  </si>
  <si>
    <t>PFP2223381</t>
  </si>
  <si>
    <t>Green House Fumigator</t>
  </si>
  <si>
    <t>VFP2223382</t>
  </si>
  <si>
    <t>Cleaning Material</t>
  </si>
  <si>
    <t>Chimbarara A</t>
  </si>
  <si>
    <t>VFP2223384</t>
  </si>
  <si>
    <t>Chimbarara refund 18.12.22</t>
  </si>
  <si>
    <t>Petty Cash top up January 23</t>
  </si>
  <si>
    <t>Water-plus - Nov 22</t>
  </si>
  <si>
    <t>January 2023</t>
  </si>
  <si>
    <t xml:space="preserve">Coltman Bros </t>
  </si>
  <si>
    <t>PFP2223385</t>
  </si>
  <si>
    <t>Timber for cemetery fence</t>
  </si>
  <si>
    <t>VFP2223386</t>
  </si>
  <si>
    <t>Glasswash for bar</t>
  </si>
  <si>
    <t>Hall G</t>
  </si>
  <si>
    <t>VFP2223387</t>
  </si>
  <si>
    <t>Hall G Refund 7.1.23</t>
  </si>
  <si>
    <t>Online Playgrounds</t>
  </si>
  <si>
    <t>PFP2223388</t>
  </si>
  <si>
    <t>Playgrounds equip parts</t>
  </si>
  <si>
    <t>PFP2223389</t>
  </si>
  <si>
    <t xml:space="preserve">various and 2 strimmers </t>
  </si>
  <si>
    <t>9th Feb 23</t>
  </si>
  <si>
    <t>11/01/2023</t>
  </si>
  <si>
    <t>VDD2223406</t>
  </si>
  <si>
    <t>Electricity VH Nov 22</t>
  </si>
  <si>
    <t>13/01/2023</t>
  </si>
  <si>
    <t>DD2223401</t>
  </si>
  <si>
    <t>Gas VH and PC Nov 22</t>
  </si>
  <si>
    <t>25/01/2023</t>
  </si>
  <si>
    <t>Cylindar shortfall</t>
  </si>
  <si>
    <t>04/01/2023</t>
  </si>
  <si>
    <t>High Speed Training Ltd</t>
  </si>
  <si>
    <t>PFP2223390</t>
  </si>
  <si>
    <t xml:space="preserve">9th February </t>
  </si>
  <si>
    <t>Food Hygiene Training</t>
  </si>
  <si>
    <t>PFP2223391</t>
  </si>
  <si>
    <t>Coffee for Library</t>
  </si>
  <si>
    <t>PFP2223392</t>
  </si>
  <si>
    <t>9th Feb 2023</t>
  </si>
  <si>
    <t>Google Workspace Dec 22</t>
  </si>
  <si>
    <t>Toy Galaxy</t>
  </si>
  <si>
    <t>PFP2223393</t>
  </si>
  <si>
    <t>Toys for Library</t>
  </si>
  <si>
    <t>Primatel Products Ltd</t>
  </si>
  <si>
    <t>PFP2223394</t>
  </si>
  <si>
    <t>Till Rolls</t>
  </si>
  <si>
    <t>PFP2223395</t>
  </si>
  <si>
    <t>Toys puzzles for Library</t>
  </si>
  <si>
    <t>Burhani Technology</t>
  </si>
  <si>
    <t>PFP2223396</t>
  </si>
  <si>
    <t>books for Library</t>
  </si>
  <si>
    <t>WCIB Marketing</t>
  </si>
  <si>
    <t>PFP2223397</t>
  </si>
  <si>
    <t>Toys Jigsaw Library</t>
  </si>
  <si>
    <t>DVLA</t>
  </si>
  <si>
    <t>PFP2223398</t>
  </si>
  <si>
    <t>KW67 HFS Tax</t>
  </si>
  <si>
    <t>Bruce Bell</t>
  </si>
  <si>
    <t>PFP2223399</t>
  </si>
  <si>
    <t>Book Covers Library</t>
  </si>
  <si>
    <t>PFP2223400</t>
  </si>
  <si>
    <t>Various toys Library</t>
  </si>
  <si>
    <t>PDD2223405</t>
  </si>
  <si>
    <t>Electricity Library Nov 22</t>
  </si>
  <si>
    <t>12/01/2023</t>
  </si>
  <si>
    <t>Water to Dec 22</t>
  </si>
  <si>
    <t>16/01/2023</t>
  </si>
  <si>
    <t>PDD2223407</t>
  </si>
  <si>
    <t>Cardnet Dec 22</t>
  </si>
  <si>
    <t>17/01/2023</t>
  </si>
  <si>
    <t>PDD2223403</t>
  </si>
  <si>
    <t>Telephones lease Jan 23</t>
  </si>
  <si>
    <t>PDD2223404</t>
  </si>
  <si>
    <t>Central St water Jan 23</t>
  </si>
  <si>
    <t>18/01/2023</t>
  </si>
  <si>
    <t>PDD2223402</t>
  </si>
  <si>
    <t>Jan 23 charge</t>
  </si>
  <si>
    <t>BULK25123</t>
  </si>
  <si>
    <t>Wages Month 10</t>
  </si>
  <si>
    <t>DD25123</t>
  </si>
  <si>
    <t>NI Month 10</t>
  </si>
  <si>
    <t>Pensions Month 10</t>
  </si>
  <si>
    <t>Adams J</t>
  </si>
  <si>
    <t>VFP2223409</t>
  </si>
  <si>
    <t>Adams J Month 10</t>
  </si>
  <si>
    <t>26/01/2023</t>
  </si>
  <si>
    <t>PDD2223408</t>
  </si>
  <si>
    <t>27/01/2023</t>
  </si>
  <si>
    <t>PDD2223409</t>
  </si>
  <si>
    <t>Gas to 31st Dec 22</t>
  </si>
  <si>
    <t>PDD2223410</t>
  </si>
  <si>
    <t>Bank Charges Dec 22</t>
  </si>
  <si>
    <t>31/01/2023</t>
  </si>
  <si>
    <t>PDD2223411</t>
  </si>
  <si>
    <t>Water Dec 22</t>
  </si>
  <si>
    <t>09/02/2023</t>
  </si>
  <si>
    <t>VFP2223412</t>
  </si>
  <si>
    <t>Handtowels and cleaning</t>
  </si>
  <si>
    <t>Rialtas Business Solutions</t>
  </si>
  <si>
    <t>PFP2223413</t>
  </si>
  <si>
    <t>Annual Support</t>
  </si>
  <si>
    <t>PFP2223414</t>
  </si>
  <si>
    <t>Youth Work oct - Jan 23</t>
  </si>
  <si>
    <t>PFP2223415</t>
  </si>
  <si>
    <t>Fuel January 23</t>
  </si>
  <si>
    <t>PFP2223416</t>
  </si>
  <si>
    <t>P60s</t>
  </si>
  <si>
    <t>PFP2223417</t>
  </si>
  <si>
    <t>annual licence to March 24</t>
  </si>
  <si>
    <t>PFP2223418</t>
  </si>
  <si>
    <t>Compost</t>
  </si>
  <si>
    <t>PFP2223419</t>
  </si>
  <si>
    <t>Maintenance and PPE</t>
  </si>
  <si>
    <t>PFP2223420</t>
  </si>
  <si>
    <t>Membership Manager</t>
  </si>
  <si>
    <t>PFP2223421</t>
  </si>
  <si>
    <t>First Aid Kits</t>
  </si>
  <si>
    <t>PFP2223422</t>
  </si>
  <si>
    <t>padlock for cemetery</t>
  </si>
  <si>
    <t>PFP2223423</t>
  </si>
  <si>
    <t>various for fence in cemetery</t>
  </si>
  <si>
    <t>Fish L</t>
  </si>
  <si>
    <t>VFP2223424</t>
  </si>
  <si>
    <t>Fish L refund 28.1.23</t>
  </si>
  <si>
    <t>Watts B</t>
  </si>
  <si>
    <t>VFP2223425</t>
  </si>
  <si>
    <t>Sparrow S</t>
  </si>
  <si>
    <t>VFP2223426</t>
  </si>
  <si>
    <t>Sparrow S Refund 5.2.23</t>
  </si>
  <si>
    <t>Petty Cash Feb 23</t>
  </si>
  <si>
    <t>Paid Date</t>
  </si>
  <si>
    <t>9th February 2023</t>
  </si>
  <si>
    <t>CHQ6554</t>
  </si>
  <si>
    <t>VFP2223428</t>
  </si>
  <si>
    <t>Drinks Order 6th Feb 23</t>
  </si>
  <si>
    <t>VFP2223430</t>
  </si>
  <si>
    <t xml:space="preserve">Cleaning Materials </t>
  </si>
  <si>
    <t>Blaby Building supplies</t>
  </si>
  <si>
    <t>various for decorating</t>
  </si>
  <si>
    <t>R E Bowers and Freeman</t>
  </si>
  <si>
    <t>PFP2223430</t>
  </si>
  <si>
    <t xml:space="preserve">Plaq Elm Paddock Scouts </t>
  </si>
  <si>
    <t>Chandlers</t>
  </si>
  <si>
    <t>PFP2223431</t>
  </si>
  <si>
    <t xml:space="preserve">Various repairs </t>
  </si>
  <si>
    <t>PFP2223432</t>
  </si>
  <si>
    <t xml:space="preserve">Lock for office door </t>
  </si>
  <si>
    <t xml:space="preserve">VisionICT </t>
  </si>
  <si>
    <t>PFP2223433</t>
  </si>
  <si>
    <t>Website hosting to Feb 24</t>
  </si>
  <si>
    <t>chq6555</t>
  </si>
  <si>
    <t>06/02/2023</t>
  </si>
  <si>
    <t>PFP2223436</t>
  </si>
  <si>
    <t>9th Mar 23</t>
  </si>
  <si>
    <t>GSuite Jan 23</t>
  </si>
  <si>
    <t>N H Global UK Ltd</t>
  </si>
  <si>
    <t>PFP2223437</t>
  </si>
  <si>
    <t>Steel for Cemetery barrier</t>
  </si>
  <si>
    <t>Shenzhenshi Hongysoyunyu Keji</t>
  </si>
  <si>
    <t>PFP2223438</t>
  </si>
  <si>
    <t>Stand for donated plates</t>
  </si>
  <si>
    <t>13/02/2023</t>
  </si>
  <si>
    <t>Fall A</t>
  </si>
  <si>
    <t>VFP2223432</t>
  </si>
  <si>
    <t>9th March 23</t>
  </si>
  <si>
    <t>Fall A Refund 11.2.23</t>
  </si>
  <si>
    <t>VFP2223435</t>
  </si>
  <si>
    <t>drinks order 14.2.23</t>
  </si>
  <si>
    <t>14/02/2023</t>
  </si>
  <si>
    <t>PDD2223434</t>
  </si>
  <si>
    <t>Cardnet charge Jan 23</t>
  </si>
  <si>
    <t>15/02/2023</t>
  </si>
  <si>
    <t>VDD2223439</t>
  </si>
  <si>
    <t>Electric VH Nov 23</t>
  </si>
  <si>
    <t>PDD2223440</t>
  </si>
  <si>
    <t>Electric Library 23</t>
  </si>
  <si>
    <t>Wright A</t>
  </si>
  <si>
    <t>VFP2223443</t>
  </si>
  <si>
    <t>Wright A 14.1.23</t>
  </si>
  <si>
    <t>Wright G</t>
  </si>
  <si>
    <t>VFP2223444</t>
  </si>
  <si>
    <t>Wright G 19.2.23</t>
  </si>
  <si>
    <t>16/02/2023</t>
  </si>
  <si>
    <t>PFP2223443</t>
  </si>
  <si>
    <t>Pensions Month 11</t>
  </si>
  <si>
    <t>PFP2223444</t>
  </si>
  <si>
    <t>9th Mar 22</t>
  </si>
  <si>
    <t>HMRC Month 11</t>
  </si>
  <si>
    <t>17/02/2023</t>
  </si>
  <si>
    <t>PDD2223441</t>
  </si>
  <si>
    <t>Card Rental Feb 23</t>
  </si>
  <si>
    <t>PDD2223442</t>
  </si>
  <si>
    <t>Phone Lease Feb 23</t>
  </si>
  <si>
    <t>Cent St Water Feb 23</t>
  </si>
  <si>
    <t>20/02/2023</t>
  </si>
  <si>
    <t>VFP2223445</t>
  </si>
  <si>
    <t>Drinks Order 20.2.23</t>
  </si>
  <si>
    <t>Barnes R</t>
  </si>
  <si>
    <t>VFP2223446</t>
  </si>
  <si>
    <t>21/02/2023</t>
  </si>
  <si>
    <t>PFP2223447</t>
  </si>
  <si>
    <t>22/02/2023</t>
  </si>
  <si>
    <t>24/02/2023</t>
  </si>
  <si>
    <t>BULK24223</t>
  </si>
  <si>
    <t>Wages Month 11</t>
  </si>
  <si>
    <t>PFP2223453</t>
  </si>
  <si>
    <t>Telephones to 31.03.23</t>
  </si>
  <si>
    <t>28/02/2023</t>
  </si>
  <si>
    <t>PDD2223467</t>
  </si>
  <si>
    <t>Lloyds Bank Charge Feb 23</t>
  </si>
  <si>
    <t>09/03/2023</t>
  </si>
  <si>
    <t>PFP2223454</t>
  </si>
  <si>
    <t>Compost for seeds</t>
  </si>
  <si>
    <t>PFP2223455</t>
  </si>
  <si>
    <t>Photocopier Feb 23</t>
  </si>
  <si>
    <t>Greenbarnes Ltd</t>
  </si>
  <si>
    <t>PFP2223456</t>
  </si>
  <si>
    <t>Rep Jubilee Way Board</t>
  </si>
  <si>
    <t>PFP2223457</t>
  </si>
  <si>
    <t>Soil for graves</t>
  </si>
  <si>
    <t>PFP2223458</t>
  </si>
  <si>
    <t>Stationary various</t>
  </si>
  <si>
    <t>VFP2223459</t>
  </si>
  <si>
    <t>Bar gas cylinder</t>
  </si>
  <si>
    <t>VFP2223460</t>
  </si>
  <si>
    <t>Window clean Feb 23</t>
  </si>
  <si>
    <t>PFP2223461</t>
  </si>
  <si>
    <t>Hammerite Metal Paint</t>
  </si>
  <si>
    <t>PFP2223462</t>
  </si>
  <si>
    <t>Clerks Training</t>
  </si>
  <si>
    <t>VCH6557</t>
  </si>
  <si>
    <t>Bar Audit to Jan 23</t>
  </si>
  <si>
    <t>PCH6558</t>
  </si>
  <si>
    <t>Puncture repair</t>
  </si>
  <si>
    <t>PFP2223464</t>
  </si>
  <si>
    <t>Dec to Jan Warm Space</t>
  </si>
  <si>
    <t>phs Group</t>
  </si>
  <si>
    <t>VFP2223463</t>
  </si>
  <si>
    <t>sanitary services 23/24</t>
  </si>
  <si>
    <t>PFP2223468</t>
  </si>
  <si>
    <t>Fuel Feb 23</t>
  </si>
  <si>
    <t>VFP2223448</t>
  </si>
  <si>
    <t>Drinks Order 27.2.23</t>
  </si>
  <si>
    <t>De-Kay Hygiene Solutions Ltd</t>
  </si>
  <si>
    <t>VCQ6560</t>
  </si>
  <si>
    <t>Beerline Cleaner</t>
  </si>
  <si>
    <t>PCQ6559</t>
  </si>
  <si>
    <t>Vehicle Cleaning Equip</t>
  </si>
  <si>
    <t>KIWA Ltd</t>
  </si>
  <si>
    <t>PFP2223465</t>
  </si>
  <si>
    <t>Lamppost Test Feb 23</t>
  </si>
  <si>
    <t>Patel K</t>
  </si>
  <si>
    <t>VFP2223467</t>
  </si>
  <si>
    <t>Patel K refund 4.3.23</t>
  </si>
  <si>
    <t>Linnet P</t>
  </si>
  <si>
    <t>VFP2223468</t>
  </si>
  <si>
    <t>Linnet P refund 4.3.23</t>
  </si>
  <si>
    <t>Jordan H</t>
  </si>
  <si>
    <t>VFP2223469</t>
  </si>
  <si>
    <t>Jordan H refund 5.3.23</t>
  </si>
  <si>
    <t>PC6554</t>
  </si>
  <si>
    <t>March 2023</t>
  </si>
  <si>
    <t>PCQ6561</t>
  </si>
  <si>
    <t xml:space="preserve">Bolt and Screws </t>
  </si>
  <si>
    <t>Libra Drinks</t>
  </si>
  <si>
    <t>VFP2223370</t>
  </si>
  <si>
    <t>Drinks Order 6/3/2023</t>
  </si>
  <si>
    <t>VCQ6562</t>
  </si>
  <si>
    <t>9th March 2023</t>
  </si>
  <si>
    <t xml:space="preserve">Chandlers Farm Equipment </t>
  </si>
  <si>
    <t>PFP2223471</t>
  </si>
  <si>
    <t>Various tools and equipment</t>
  </si>
  <si>
    <t xml:space="preserve"> 09/03/2023</t>
  </si>
  <si>
    <t>PFP2223472</t>
  </si>
  <si>
    <t>Hazard Tape</t>
  </si>
  <si>
    <t xml:space="preserve">Paynes of Hinckley </t>
  </si>
  <si>
    <t>PFP2223473</t>
  </si>
  <si>
    <t>service of Isuzu truck</t>
  </si>
  <si>
    <t xml:space="preserve">Local Government Association </t>
  </si>
  <si>
    <t>Employer Subscription</t>
  </si>
  <si>
    <t>PCQ6563</t>
  </si>
  <si>
    <t xml:space="preserve">M Ball </t>
  </si>
  <si>
    <t>VCQ6556</t>
  </si>
  <si>
    <t>Refund for booking 31.3.23</t>
  </si>
  <si>
    <t>E Henson</t>
  </si>
  <si>
    <t>VFP2223449</t>
  </si>
  <si>
    <t>Refund for booking 18.2.23</t>
  </si>
  <si>
    <t>J Smith</t>
  </si>
  <si>
    <t>VFP2223450</t>
  </si>
  <si>
    <t>D Norris</t>
  </si>
  <si>
    <t>VFP2223452</t>
  </si>
  <si>
    <t>Refund for booking 25.2.23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</si>
</sst>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1" xfId="0" applyFont="1" applyBorder="1"/>
    <xf numFmtId="2" fontId="6" fillId="0" borderId="1" xfId="0" applyNumberFormat="1" applyFont="1" applyBorder="1" applyAlignment="1">
      <alignment wrapText="1"/>
    </xf>
    <xf numFmtId="0" fontId="2" fillId="0" borderId="1" xfId="0" applyFont="1" applyBorder="1"/>
    <xf numFmtId="2" fontId="5" fillId="0" borderId="2" xfId="0" applyNumberFormat="1" applyFont="1" applyBorder="1"/>
    <xf numFmtId="0" fontId="5" fillId="0" borderId="2" xfId="0" applyFont="1" applyBorder="1"/>
    <xf numFmtId="0" fontId="14" fillId="0" borderId="1" xfId="0" applyFont="1" applyBorder="1"/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/>
    <xf numFmtId="2" fontId="16" fillId="0" borderId="1" xfId="0" applyNumberFormat="1" applyFont="1" applyBorder="1" applyAlignment="1">
      <alignment wrapText="1"/>
    </xf>
    <xf numFmtId="0" fontId="16" fillId="0" borderId="1" xfId="0" applyFont="1" applyBorder="1"/>
    <xf numFmtId="0" fontId="0" fillId="0" borderId="1" xfId="0" applyBorder="1"/>
    <xf numFmtId="0" fontId="0" fillId="0" borderId="3" xfId="0" applyBorder="1"/>
    <xf numFmtId="0" fontId="17" fillId="0" borderId="0" xfId="0" applyFont="1" applyProtection="1">
      <protection locked="0"/>
    </xf>
    <xf numFmtId="0" fontId="17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18" fillId="0" borderId="3" xfId="0" applyFont="1" applyBorder="1"/>
    <xf numFmtId="2" fontId="0" fillId="0" borderId="0" xfId="0" applyNumberFormat="1" applyProtection="1">
      <protection locked="0"/>
    </xf>
    <xf numFmtId="2" fontId="17" fillId="0" borderId="0" xfId="0" applyNumberFormat="1" applyFont="1" applyProtection="1">
      <protection locked="0"/>
    </xf>
    <xf numFmtId="0" fontId="0" fillId="0" borderId="4" xfId="0" applyBorder="1"/>
    <xf numFmtId="0" fontId="17" fillId="0" borderId="3" xfId="0" applyFont="1" applyBorder="1"/>
    <xf numFmtId="49" fontId="17" fillId="0" borderId="0" xfId="0" applyNumberFormat="1" applyFont="1"/>
    <xf numFmtId="2" fontId="17" fillId="0" borderId="0" xfId="0" applyNumberFormat="1" applyFont="1"/>
    <xf numFmtId="0" fontId="17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2" fontId="11" fillId="0" borderId="0" xfId="0" applyNumberFormat="1" applyFont="1" applyProtection="1">
      <protection locked="0"/>
    </xf>
    <xf numFmtId="0" fontId="17" fillId="0" borderId="1" xfId="0" applyFont="1" applyBorder="1"/>
    <xf numFmtId="49" fontId="17" fillId="0" borderId="1" xfId="0" applyNumberFormat="1" applyFont="1" applyBorder="1"/>
    <xf numFmtId="0" fontId="1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0" fillId="0" borderId="0" xfId="0" applyNumberFormat="1"/>
    <xf numFmtId="2" fontId="0" fillId="0" borderId="1" xfId="0" applyNumberFormat="1" applyBorder="1" applyProtection="1">
      <protection locked="0"/>
    </xf>
    <xf numFmtId="0" fontId="11" fillId="0" borderId="1" xfId="0" applyFont="1" applyBorder="1" applyProtection="1">
      <protection locked="0"/>
    </xf>
    <xf numFmtId="2" fontId="11" fillId="0" borderId="1" xfId="0" applyNumberFormat="1" applyFont="1" applyBorder="1" applyProtection="1">
      <protection locked="0"/>
    </xf>
    <xf numFmtId="0" fontId="17" fillId="0" borderId="5" xfId="0" applyFont="1" applyBorder="1" applyProtection="1">
      <protection locked="0"/>
    </xf>
    <xf numFmtId="2" fontId="0" fillId="0" borderId="1" xfId="0" applyNumberFormat="1" applyBorder="1"/>
    <xf numFmtId="2" fontId="17" fillId="0" borderId="1" xfId="0" applyNumberFormat="1" applyFont="1" applyBorder="1"/>
    <xf numFmtId="0" fontId="11" fillId="0" borderId="1" xfId="0" applyFont="1" applyBorder="1"/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11" fillId="0" borderId="1" xfId="0" applyNumberFormat="1" applyFont="1" applyBorder="1" applyProtection="1">
      <protection locked="0"/>
    </xf>
    <xf numFmtId="14" fontId="0" fillId="0" borderId="1" xfId="0" applyNumberForma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3236B-45C0-4AB1-BC77-51C810B53DCC}">
  <dimension ref="A1:F52"/>
  <sheetViews>
    <sheetView topLeftCell="A19" workbookViewId="0">
      <selection activeCell="B43" sqref="B43"/>
    </sheetView>
  </sheetViews>
  <sheetFormatPr defaultRowHeight="15" x14ac:dyDescent="0.25"/>
  <cols>
    <col min="1" max="1" width="15.5703125" customWidth="1"/>
    <col min="2" max="2" width="12" customWidth="1"/>
    <col min="3" max="3" width="11.140625" customWidth="1"/>
    <col min="4" max="4" width="12.28515625" customWidth="1"/>
    <col min="5" max="5" width="63.28515625" customWidth="1"/>
  </cols>
  <sheetData>
    <row r="1" spans="1:5" ht="15.75" x14ac:dyDescent="0.25">
      <c r="A1" s="74" t="s">
        <v>0</v>
      </c>
      <c r="B1" s="74"/>
      <c r="C1" s="74"/>
      <c r="D1" s="74"/>
      <c r="E1" s="1"/>
    </row>
    <row r="2" spans="1:5" ht="15.75" x14ac:dyDescent="0.25">
      <c r="A2" s="2" t="s">
        <v>9</v>
      </c>
      <c r="B2" s="3"/>
      <c r="C2" s="3"/>
      <c r="D2" s="3"/>
      <c r="E2" s="4"/>
    </row>
    <row r="3" spans="1:5" ht="15.75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 ht="15.75" x14ac:dyDescent="0.25">
      <c r="A4" s="8" t="s">
        <v>10</v>
      </c>
      <c r="B4" s="9">
        <v>720</v>
      </c>
      <c r="C4" s="9">
        <v>120</v>
      </c>
      <c r="D4" s="9">
        <f>B4-C4</f>
        <v>600</v>
      </c>
      <c r="E4" s="10" t="s">
        <v>11</v>
      </c>
    </row>
    <row r="5" spans="1:5" ht="15.75" x14ac:dyDescent="0.25">
      <c r="A5" s="11" t="s">
        <v>18</v>
      </c>
      <c r="B5" s="12">
        <v>12.97</v>
      </c>
      <c r="C5" s="12">
        <v>2.1800000000000002</v>
      </c>
      <c r="D5" s="12">
        <f t="shared" ref="D5:D51" si="0">B5-C5</f>
        <v>10.790000000000001</v>
      </c>
      <c r="E5" s="13" t="s">
        <v>12</v>
      </c>
    </row>
    <row r="6" spans="1:5" ht="15.75" x14ac:dyDescent="0.25">
      <c r="A6" s="11" t="s">
        <v>18</v>
      </c>
      <c r="B6" s="12">
        <v>94.67</v>
      </c>
      <c r="C6" s="12">
        <v>0</v>
      </c>
      <c r="D6" s="12">
        <f t="shared" si="0"/>
        <v>94.67</v>
      </c>
      <c r="E6" s="13" t="s">
        <v>28</v>
      </c>
    </row>
    <row r="7" spans="1:5" ht="15.75" x14ac:dyDescent="0.25">
      <c r="A7" s="11" t="s">
        <v>19</v>
      </c>
      <c r="B7" s="12">
        <v>77.44</v>
      </c>
      <c r="C7" s="12">
        <v>3.69</v>
      </c>
      <c r="D7" s="12">
        <f t="shared" si="0"/>
        <v>73.75</v>
      </c>
      <c r="E7" s="13" t="s">
        <v>27</v>
      </c>
    </row>
    <row r="8" spans="1:5" ht="15.75" x14ac:dyDescent="0.25">
      <c r="A8" s="11" t="s">
        <v>19</v>
      </c>
      <c r="B8" s="12">
        <v>114.2</v>
      </c>
      <c r="C8" s="12">
        <v>0</v>
      </c>
      <c r="D8" s="12">
        <f t="shared" si="0"/>
        <v>114.2</v>
      </c>
      <c r="E8" s="13" t="s">
        <v>75</v>
      </c>
    </row>
    <row r="9" spans="1:5" ht="15.75" x14ac:dyDescent="0.25">
      <c r="A9" s="11" t="s">
        <v>19</v>
      </c>
      <c r="B9" s="12">
        <v>73.89</v>
      </c>
      <c r="C9" s="12">
        <v>0</v>
      </c>
      <c r="D9" s="12">
        <f t="shared" si="0"/>
        <v>73.89</v>
      </c>
      <c r="E9" s="13" t="s">
        <v>20</v>
      </c>
    </row>
    <row r="10" spans="1:5" ht="15.75" x14ac:dyDescent="0.25">
      <c r="A10" s="11" t="s">
        <v>19</v>
      </c>
      <c r="B10" s="12">
        <v>162.91999999999999</v>
      </c>
      <c r="C10" s="12">
        <v>0</v>
      </c>
      <c r="D10" s="12">
        <f t="shared" si="0"/>
        <v>162.91999999999999</v>
      </c>
      <c r="E10" s="13" t="s">
        <v>21</v>
      </c>
    </row>
    <row r="11" spans="1:5" ht="15.75" x14ac:dyDescent="0.25">
      <c r="A11" s="11" t="s">
        <v>19</v>
      </c>
      <c r="B11" s="12">
        <v>189.01</v>
      </c>
      <c r="C11" s="12">
        <v>31.5</v>
      </c>
      <c r="D11" s="12">
        <f t="shared" si="0"/>
        <v>157.51</v>
      </c>
      <c r="E11" s="13" t="s">
        <v>22</v>
      </c>
    </row>
    <row r="12" spans="1:5" ht="15.75" x14ac:dyDescent="0.25">
      <c r="A12" s="11" t="s">
        <v>19</v>
      </c>
      <c r="B12" s="12">
        <v>189.01</v>
      </c>
      <c r="C12" s="12">
        <v>31.5</v>
      </c>
      <c r="D12" s="12">
        <f t="shared" si="0"/>
        <v>157.51</v>
      </c>
      <c r="E12" s="13" t="s">
        <v>23</v>
      </c>
    </row>
    <row r="13" spans="1:5" ht="15.75" x14ac:dyDescent="0.25">
      <c r="A13" s="11" t="s">
        <v>19</v>
      </c>
      <c r="B13" s="12">
        <v>123.95</v>
      </c>
      <c r="C13" s="12">
        <v>20.66</v>
      </c>
      <c r="D13" s="12">
        <f t="shared" si="0"/>
        <v>103.29</v>
      </c>
      <c r="E13" s="13" t="s">
        <v>24</v>
      </c>
    </row>
    <row r="14" spans="1:5" ht="15.75" x14ac:dyDescent="0.25">
      <c r="A14" s="11" t="s">
        <v>19</v>
      </c>
      <c r="B14" s="12">
        <v>312</v>
      </c>
      <c r="C14" s="12">
        <v>52</v>
      </c>
      <c r="D14" s="12">
        <f t="shared" si="0"/>
        <v>260</v>
      </c>
      <c r="E14" s="13" t="s">
        <v>25</v>
      </c>
    </row>
    <row r="15" spans="1:5" ht="15.75" x14ac:dyDescent="0.25">
      <c r="A15" s="11" t="s">
        <v>19</v>
      </c>
      <c r="B15" s="12">
        <v>72.66</v>
      </c>
      <c r="C15" s="12">
        <v>3.46</v>
      </c>
      <c r="D15" s="12">
        <f t="shared" si="0"/>
        <v>69.2</v>
      </c>
      <c r="E15" s="13" t="s">
        <v>26</v>
      </c>
    </row>
    <row r="16" spans="1:5" ht="15.75" x14ac:dyDescent="0.25">
      <c r="A16" s="11" t="s">
        <v>19</v>
      </c>
      <c r="B16" s="12">
        <v>55</v>
      </c>
      <c r="C16" s="12">
        <v>0</v>
      </c>
      <c r="D16" s="12">
        <f>B16-C16</f>
        <v>55</v>
      </c>
      <c r="E16" s="13" t="s">
        <v>16</v>
      </c>
    </row>
    <row r="17" spans="1:5" ht="15.75" x14ac:dyDescent="0.25">
      <c r="A17" s="14" t="s">
        <v>17</v>
      </c>
      <c r="B17" s="12">
        <v>132.96</v>
      </c>
      <c r="C17" s="12">
        <v>22.16</v>
      </c>
      <c r="D17" s="12">
        <f t="shared" si="0"/>
        <v>110.80000000000001</v>
      </c>
      <c r="E17" s="13" t="s">
        <v>29</v>
      </c>
    </row>
    <row r="18" spans="1:5" ht="15.75" x14ac:dyDescent="0.25">
      <c r="A18" s="14" t="s">
        <v>53</v>
      </c>
      <c r="B18" s="12">
        <v>290.55</v>
      </c>
      <c r="C18" s="12">
        <v>48.43</v>
      </c>
      <c r="D18" s="12">
        <f t="shared" si="0"/>
        <v>242.12</v>
      </c>
      <c r="E18" s="13" t="s">
        <v>13</v>
      </c>
    </row>
    <row r="19" spans="1:5" ht="15.75" x14ac:dyDescent="0.25">
      <c r="A19" s="14" t="s">
        <v>54</v>
      </c>
      <c r="B19" s="12">
        <v>6112.75</v>
      </c>
      <c r="C19" s="12">
        <v>0</v>
      </c>
      <c r="D19" s="12">
        <f t="shared" si="0"/>
        <v>6112.75</v>
      </c>
      <c r="E19" s="13" t="s">
        <v>30</v>
      </c>
    </row>
    <row r="20" spans="1:5" ht="15.75" x14ac:dyDescent="0.25">
      <c r="A20" s="14" t="s">
        <v>55</v>
      </c>
      <c r="B20" s="12">
        <v>1571.85</v>
      </c>
      <c r="C20" s="12">
        <v>0</v>
      </c>
      <c r="D20" s="12">
        <f t="shared" si="0"/>
        <v>1571.85</v>
      </c>
      <c r="E20" s="13" t="s">
        <v>31</v>
      </c>
    </row>
    <row r="21" spans="1:5" ht="15.75" x14ac:dyDescent="0.25">
      <c r="A21" s="14" t="s">
        <v>56</v>
      </c>
      <c r="B21" s="12">
        <v>2644.7</v>
      </c>
      <c r="C21" s="12">
        <v>0</v>
      </c>
      <c r="D21" s="12">
        <f t="shared" si="0"/>
        <v>2644.7</v>
      </c>
      <c r="E21" s="13" t="s">
        <v>32</v>
      </c>
    </row>
    <row r="22" spans="1:5" ht="15.75" x14ac:dyDescent="0.25">
      <c r="A22" s="14" t="s">
        <v>57</v>
      </c>
      <c r="B22" s="12">
        <v>124.8</v>
      </c>
      <c r="C22" s="12">
        <v>20.8</v>
      </c>
      <c r="D22" s="12">
        <f t="shared" si="0"/>
        <v>104</v>
      </c>
      <c r="E22" s="13" t="s">
        <v>33</v>
      </c>
    </row>
    <row r="23" spans="1:5" ht="15.75" x14ac:dyDescent="0.25">
      <c r="A23" s="14" t="s">
        <v>58</v>
      </c>
      <c r="B23" s="12">
        <v>140.61000000000001</v>
      </c>
      <c r="C23" s="12">
        <v>23.43</v>
      </c>
      <c r="D23" s="12">
        <f t="shared" si="0"/>
        <v>117.18</v>
      </c>
      <c r="E23" s="13" t="s">
        <v>34</v>
      </c>
    </row>
    <row r="24" spans="1:5" ht="15.75" x14ac:dyDescent="0.25">
      <c r="A24" s="14" t="s">
        <v>59</v>
      </c>
      <c r="B24" s="12">
        <v>349.5</v>
      </c>
      <c r="C24" s="12">
        <v>58.25</v>
      </c>
      <c r="D24" s="12">
        <f t="shared" si="0"/>
        <v>291.25</v>
      </c>
      <c r="E24" s="13" t="s">
        <v>35</v>
      </c>
    </row>
    <row r="25" spans="1:5" ht="15.75" x14ac:dyDescent="0.25">
      <c r="A25" s="14" t="s">
        <v>60</v>
      </c>
      <c r="B25" s="12">
        <v>60</v>
      </c>
      <c r="C25" s="12">
        <v>10</v>
      </c>
      <c r="D25" s="12">
        <f t="shared" si="0"/>
        <v>50</v>
      </c>
      <c r="E25" s="16" t="s">
        <v>36</v>
      </c>
    </row>
    <row r="26" spans="1:5" ht="15.75" x14ac:dyDescent="0.25">
      <c r="A26" s="14" t="s">
        <v>61</v>
      </c>
      <c r="B26" s="12">
        <v>250</v>
      </c>
      <c r="C26" s="12">
        <v>0</v>
      </c>
      <c r="D26" s="12">
        <f t="shared" si="0"/>
        <v>250</v>
      </c>
      <c r="E26" s="13" t="s">
        <v>37</v>
      </c>
    </row>
    <row r="27" spans="1:5" ht="15.75" x14ac:dyDescent="0.25">
      <c r="A27" s="14" t="s">
        <v>62</v>
      </c>
      <c r="B27" s="12">
        <v>210.9</v>
      </c>
      <c r="C27" s="12">
        <v>35.15</v>
      </c>
      <c r="D27" s="12">
        <f t="shared" si="0"/>
        <v>175.75</v>
      </c>
      <c r="E27" s="13" t="s">
        <v>38</v>
      </c>
    </row>
    <row r="28" spans="1:5" ht="15.75" x14ac:dyDescent="0.25">
      <c r="A28" s="14" t="s">
        <v>63</v>
      </c>
      <c r="B28" s="12">
        <v>780.9</v>
      </c>
      <c r="C28" s="12">
        <v>130.15</v>
      </c>
      <c r="D28" s="12">
        <f t="shared" si="0"/>
        <v>650.75</v>
      </c>
      <c r="E28" s="13" t="s">
        <v>39</v>
      </c>
    </row>
    <row r="29" spans="1:5" ht="15.75" x14ac:dyDescent="0.25">
      <c r="A29" s="14" t="s">
        <v>64</v>
      </c>
      <c r="B29" s="12">
        <v>44.6</v>
      </c>
      <c r="C29" s="12">
        <v>7.44</v>
      </c>
      <c r="D29" s="12">
        <f t="shared" si="0"/>
        <v>37.160000000000004</v>
      </c>
      <c r="E29" s="13" t="s">
        <v>40</v>
      </c>
    </row>
    <row r="30" spans="1:5" ht="15.75" x14ac:dyDescent="0.25">
      <c r="A30" s="14" t="s">
        <v>65</v>
      </c>
      <c r="B30" s="12">
        <v>162</v>
      </c>
      <c r="C30" s="12">
        <v>27</v>
      </c>
      <c r="D30" s="12">
        <f t="shared" si="0"/>
        <v>135</v>
      </c>
      <c r="E30" s="13" t="s">
        <v>41</v>
      </c>
    </row>
    <row r="31" spans="1:5" ht="15.75" x14ac:dyDescent="0.25">
      <c r="A31" s="14" t="s">
        <v>66</v>
      </c>
      <c r="B31" s="12">
        <v>1764</v>
      </c>
      <c r="C31" s="12">
        <v>294</v>
      </c>
      <c r="D31" s="12">
        <f t="shared" si="0"/>
        <v>1470</v>
      </c>
      <c r="E31" s="13" t="s">
        <v>42</v>
      </c>
    </row>
    <row r="32" spans="1:5" ht="15.75" x14ac:dyDescent="0.25">
      <c r="A32" s="14" t="s">
        <v>67</v>
      </c>
      <c r="B32" s="12">
        <v>321</v>
      </c>
      <c r="C32" s="12">
        <v>11</v>
      </c>
      <c r="D32" s="12">
        <f t="shared" si="0"/>
        <v>310</v>
      </c>
      <c r="E32" s="13" t="s">
        <v>43</v>
      </c>
    </row>
    <row r="33" spans="1:6" ht="15.75" x14ac:dyDescent="0.25">
      <c r="A33" s="14" t="s">
        <v>68</v>
      </c>
      <c r="B33" s="12">
        <v>906.85</v>
      </c>
      <c r="C33" s="12">
        <v>0</v>
      </c>
      <c r="D33" s="12">
        <f t="shared" si="0"/>
        <v>906.85</v>
      </c>
      <c r="E33" s="13" t="s">
        <v>44</v>
      </c>
    </row>
    <row r="34" spans="1:6" ht="15.75" x14ac:dyDescent="0.25">
      <c r="A34" s="14" t="s">
        <v>69</v>
      </c>
      <c r="B34" s="12">
        <v>335.4</v>
      </c>
      <c r="C34" s="12">
        <v>55.9</v>
      </c>
      <c r="D34" s="12">
        <f t="shared" si="0"/>
        <v>279.5</v>
      </c>
      <c r="E34" s="13" t="s">
        <v>45</v>
      </c>
    </row>
    <row r="35" spans="1:6" ht="15.75" x14ac:dyDescent="0.25">
      <c r="A35" s="14" t="s">
        <v>70</v>
      </c>
      <c r="B35" s="12">
        <v>30</v>
      </c>
      <c r="C35" s="12">
        <v>0</v>
      </c>
      <c r="D35" s="12">
        <f t="shared" si="0"/>
        <v>30</v>
      </c>
      <c r="E35" s="13" t="s">
        <v>47</v>
      </c>
    </row>
    <row r="36" spans="1:6" ht="15.75" x14ac:dyDescent="0.25">
      <c r="A36" s="14" t="s">
        <v>71</v>
      </c>
      <c r="B36" s="12">
        <v>95</v>
      </c>
      <c r="C36" s="12">
        <v>0</v>
      </c>
      <c r="D36" s="12">
        <f t="shared" si="0"/>
        <v>95</v>
      </c>
      <c r="E36" s="13" t="s">
        <v>48</v>
      </c>
      <c r="F36" t="s">
        <v>8</v>
      </c>
    </row>
    <row r="37" spans="1:6" ht="15.75" x14ac:dyDescent="0.25">
      <c r="A37" s="14" t="s">
        <v>72</v>
      </c>
      <c r="B37" s="12">
        <v>317.69</v>
      </c>
      <c r="C37" s="12">
        <v>52.94</v>
      </c>
      <c r="D37" s="12">
        <f t="shared" si="0"/>
        <v>264.75</v>
      </c>
      <c r="E37" s="13" t="s">
        <v>49</v>
      </c>
    </row>
    <row r="38" spans="1:6" ht="15.75" x14ac:dyDescent="0.25">
      <c r="A38" s="14" t="s">
        <v>73</v>
      </c>
      <c r="B38" s="12">
        <v>108.86</v>
      </c>
      <c r="C38" s="12">
        <v>18.14</v>
      </c>
      <c r="D38" s="12">
        <f t="shared" si="0"/>
        <v>90.72</v>
      </c>
      <c r="E38" s="13" t="s">
        <v>51</v>
      </c>
    </row>
    <row r="39" spans="1:6" ht="15.75" x14ac:dyDescent="0.25">
      <c r="A39" s="14" t="s">
        <v>74</v>
      </c>
      <c r="B39" s="12">
        <v>45</v>
      </c>
      <c r="C39" s="12">
        <v>0</v>
      </c>
      <c r="D39" s="12">
        <f t="shared" si="0"/>
        <v>45</v>
      </c>
      <c r="E39" s="13" t="s">
        <v>15</v>
      </c>
    </row>
    <row r="40" spans="1:6" ht="15.75" x14ac:dyDescent="0.25">
      <c r="A40" s="11">
        <v>6510</v>
      </c>
      <c r="B40" s="12">
        <v>43.99</v>
      </c>
      <c r="C40" s="12">
        <v>7.33</v>
      </c>
      <c r="D40" s="12">
        <f>B40-C40</f>
        <v>36.660000000000004</v>
      </c>
      <c r="E40" s="13" t="s">
        <v>46</v>
      </c>
    </row>
    <row r="41" spans="1:6" ht="15.75" x14ac:dyDescent="0.25">
      <c r="A41" s="11">
        <v>6511</v>
      </c>
      <c r="B41" s="12">
        <v>60.78</v>
      </c>
      <c r="C41" s="12">
        <v>10.130000000000001</v>
      </c>
      <c r="D41" s="12">
        <f>B41-C41</f>
        <v>50.65</v>
      </c>
      <c r="E41" s="13" t="s">
        <v>50</v>
      </c>
    </row>
    <row r="42" spans="1:6" ht="15.75" x14ac:dyDescent="0.25">
      <c r="A42" s="11">
        <v>6512</v>
      </c>
      <c r="B42" s="12">
        <v>100</v>
      </c>
      <c r="C42" s="12">
        <v>0</v>
      </c>
      <c r="D42" s="12">
        <f>B42-C42</f>
        <v>100</v>
      </c>
      <c r="E42" s="13" t="s">
        <v>14</v>
      </c>
    </row>
    <row r="43" spans="1:6" ht="15.75" x14ac:dyDescent="0.25">
      <c r="A43" s="11"/>
      <c r="B43" s="12">
        <v>10363.15</v>
      </c>
      <c r="C43" s="12">
        <v>0</v>
      </c>
      <c r="D43" s="12">
        <f>B43-C43</f>
        <v>10363.15</v>
      </c>
      <c r="E43" s="13" t="s">
        <v>6</v>
      </c>
    </row>
    <row r="44" spans="1:6" ht="15.75" x14ac:dyDescent="0.25">
      <c r="A44" s="8"/>
      <c r="B44" s="12">
        <v>3026.8</v>
      </c>
      <c r="C44" s="12">
        <v>0</v>
      </c>
      <c r="D44" s="12">
        <f t="shared" si="0"/>
        <v>3026.8</v>
      </c>
      <c r="E44" s="13" t="s">
        <v>52</v>
      </c>
    </row>
    <row r="45" spans="1:6" ht="15.75" x14ac:dyDescent="0.25">
      <c r="A45" s="11" t="s">
        <v>76</v>
      </c>
      <c r="B45" s="12">
        <v>4170.78</v>
      </c>
      <c r="C45" s="12">
        <v>0</v>
      </c>
      <c r="D45" s="12">
        <f t="shared" si="0"/>
        <v>4170.78</v>
      </c>
      <c r="E45" s="13" t="s">
        <v>7</v>
      </c>
    </row>
    <row r="46" spans="1:6" s="21" customFormat="1" ht="15.75" x14ac:dyDescent="0.25">
      <c r="A46" s="11" t="s">
        <v>77</v>
      </c>
      <c r="B46" s="19">
        <v>2775.24</v>
      </c>
      <c r="C46" s="20">
        <v>0</v>
      </c>
      <c r="D46" s="12">
        <f t="shared" si="0"/>
        <v>2775.24</v>
      </c>
      <c r="E46" s="13" t="s">
        <v>78</v>
      </c>
    </row>
    <row r="47" spans="1:6" s="22" customFormat="1" ht="15.75" x14ac:dyDescent="0.25">
      <c r="A47" s="8" t="s">
        <v>79</v>
      </c>
      <c r="B47" s="17">
        <v>32.159999999999997</v>
      </c>
      <c r="C47" s="18">
        <v>5.36</v>
      </c>
      <c r="D47" s="9">
        <f t="shared" si="0"/>
        <v>26.799999999999997</v>
      </c>
      <c r="E47" s="10" t="s">
        <v>80</v>
      </c>
    </row>
    <row r="48" spans="1:6" s="22" customFormat="1" ht="15.75" x14ac:dyDescent="0.25">
      <c r="A48" s="8" t="s">
        <v>81</v>
      </c>
      <c r="B48" s="17">
        <v>118.8</v>
      </c>
      <c r="C48" s="18">
        <v>19.8</v>
      </c>
      <c r="D48" s="9">
        <f t="shared" si="0"/>
        <v>99</v>
      </c>
      <c r="E48" s="10" t="s">
        <v>82</v>
      </c>
    </row>
    <row r="49" spans="1:5" s="22" customFormat="1" ht="15.75" x14ac:dyDescent="0.25">
      <c r="A49" s="8" t="s">
        <v>19</v>
      </c>
      <c r="B49" s="17">
        <v>107.92</v>
      </c>
      <c r="C49" s="18">
        <v>17.989999999999998</v>
      </c>
      <c r="D49" s="9">
        <f t="shared" si="0"/>
        <v>89.93</v>
      </c>
      <c r="E49" s="10" t="s">
        <v>83</v>
      </c>
    </row>
    <row r="50" spans="1:5" s="22" customFormat="1" ht="15.75" x14ac:dyDescent="0.25">
      <c r="A50" s="8" t="s">
        <v>84</v>
      </c>
      <c r="B50" s="17">
        <v>100</v>
      </c>
      <c r="C50" s="18">
        <v>0</v>
      </c>
      <c r="D50" s="9">
        <f t="shared" si="0"/>
        <v>100</v>
      </c>
      <c r="E50" s="10" t="s">
        <v>85</v>
      </c>
    </row>
    <row r="51" spans="1:5" s="22" customFormat="1" ht="15.75" x14ac:dyDescent="0.25">
      <c r="A51" s="8">
        <v>6513</v>
      </c>
      <c r="B51" s="17">
        <v>10</v>
      </c>
      <c r="C51" s="18">
        <v>0</v>
      </c>
      <c r="D51" s="9">
        <f t="shared" si="0"/>
        <v>10</v>
      </c>
      <c r="E51" s="10" t="s">
        <v>86</v>
      </c>
    </row>
    <row r="52" spans="1:5" ht="15.75" x14ac:dyDescent="0.25">
      <c r="A52" s="15"/>
      <c r="B52" s="12">
        <f>SUM(B4:B51)</f>
        <v>39907.26</v>
      </c>
      <c r="C52" s="12">
        <f>SUM(C4:C51)</f>
        <v>1140.3900000000001</v>
      </c>
      <c r="D52" s="12">
        <f>SUM(D4:D51)</f>
        <v>38766.870000000003</v>
      </c>
      <c r="E52" s="1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3171-87AF-4ABA-9A58-EFD5CBB5FD6E}">
  <sheetPr filterMode="1"/>
  <dimension ref="A1:F62"/>
  <sheetViews>
    <sheetView view="pageBreakPreview" zoomScaleNormal="100" zoomScaleSheetLayoutView="100" workbookViewId="0">
      <selection activeCell="C1" sqref="A1:F62"/>
    </sheetView>
  </sheetViews>
  <sheetFormatPr defaultRowHeight="15" x14ac:dyDescent="0.25"/>
  <cols>
    <col min="1" max="1" width="27.140625" customWidth="1"/>
    <col min="2" max="2" width="14.5703125" customWidth="1"/>
    <col min="3" max="3" width="15" customWidth="1"/>
    <col min="4" max="4" width="16.42578125" customWidth="1"/>
    <col min="5" max="5" width="29.140625" customWidth="1"/>
  </cols>
  <sheetData>
    <row r="1" spans="1:6" ht="17.25" customHeight="1" x14ac:dyDescent="0.25">
      <c r="C1" s="41" t="s">
        <v>652</v>
      </c>
      <c r="F1" s="42"/>
    </row>
    <row r="2" spans="1:6" ht="15" customHeight="1" x14ac:dyDescent="0.25">
      <c r="C2" s="51" t="s">
        <v>651</v>
      </c>
    </row>
    <row r="3" spans="1:6" ht="4.5" customHeight="1" x14ac:dyDescent="0.25"/>
    <row r="4" spans="1:6" ht="21" customHeight="1" x14ac:dyDescent="0.25">
      <c r="A4" s="40" t="s">
        <v>253</v>
      </c>
      <c r="B4" s="40" t="s">
        <v>1</v>
      </c>
      <c r="C4" s="40" t="s">
        <v>254</v>
      </c>
      <c r="D4" s="40" t="s">
        <v>255</v>
      </c>
      <c r="E4" s="40" t="s">
        <v>256</v>
      </c>
    </row>
    <row r="5" spans="1:6" x14ac:dyDescent="0.25">
      <c r="A5" s="42" t="s">
        <v>638</v>
      </c>
      <c r="B5" s="42" t="s">
        <v>639</v>
      </c>
      <c r="C5" s="47">
        <v>16.559999999999999</v>
      </c>
      <c r="D5" s="42" t="s">
        <v>524</v>
      </c>
      <c r="E5" s="42" t="s">
        <v>640</v>
      </c>
    </row>
    <row r="6" spans="1:6" x14ac:dyDescent="0.25">
      <c r="A6" s="42" t="s">
        <v>641</v>
      </c>
      <c r="B6" s="42" t="s">
        <v>642</v>
      </c>
      <c r="C6" s="47">
        <v>20.98</v>
      </c>
      <c r="D6" s="42" t="s">
        <v>524</v>
      </c>
      <c r="E6" s="42" t="s">
        <v>643</v>
      </c>
    </row>
    <row r="7" spans="1:6" x14ac:dyDescent="0.25">
      <c r="A7" s="42" t="s">
        <v>644</v>
      </c>
      <c r="B7" s="42" t="s">
        <v>645</v>
      </c>
      <c r="C7" s="47">
        <v>9.98</v>
      </c>
      <c r="D7" s="42" t="s">
        <v>524</v>
      </c>
      <c r="E7" s="42" t="s">
        <v>644</v>
      </c>
    </row>
    <row r="8" spans="1:6" hidden="1" x14ac:dyDescent="0.25">
      <c r="A8" s="42" t="s">
        <v>646</v>
      </c>
      <c r="B8" s="42" t="s">
        <v>647</v>
      </c>
      <c r="C8" s="42">
        <v>16.989999999999998</v>
      </c>
      <c r="D8" s="42" t="s">
        <v>524</v>
      </c>
      <c r="E8" s="42" t="s">
        <v>648</v>
      </c>
    </row>
    <row r="9" spans="1:6" x14ac:dyDescent="0.25">
      <c r="A9" s="42" t="s">
        <v>646</v>
      </c>
      <c r="B9" s="42" t="s">
        <v>649</v>
      </c>
      <c r="C9" s="47">
        <v>15.98</v>
      </c>
      <c r="D9" s="42" t="s">
        <v>524</v>
      </c>
      <c r="E9" s="42" t="s">
        <v>650</v>
      </c>
    </row>
    <row r="10" spans="1:6" x14ac:dyDescent="0.25">
      <c r="A10" s="42" t="s">
        <v>258</v>
      </c>
      <c r="B10" s="42" t="s">
        <v>523</v>
      </c>
      <c r="C10" s="47">
        <v>26.13</v>
      </c>
      <c r="D10" s="42" t="s">
        <v>524</v>
      </c>
      <c r="E10" s="42" t="s">
        <v>525</v>
      </c>
    </row>
    <row r="11" spans="1:6" hidden="1" x14ac:dyDescent="0.25">
      <c r="A11" s="42" t="s">
        <v>526</v>
      </c>
      <c r="B11" s="42" t="s">
        <v>527</v>
      </c>
      <c r="C11" s="42">
        <v>50</v>
      </c>
      <c r="D11" s="42" t="s">
        <v>524</v>
      </c>
      <c r="E11" s="42" t="s">
        <v>528</v>
      </c>
    </row>
    <row r="12" spans="1:6" hidden="1" x14ac:dyDescent="0.25">
      <c r="A12" s="42" t="s">
        <v>529</v>
      </c>
      <c r="B12" s="42" t="s">
        <v>530</v>
      </c>
      <c r="C12" s="42">
        <v>150</v>
      </c>
      <c r="D12" s="42" t="s">
        <v>524</v>
      </c>
      <c r="E12" s="42" t="s">
        <v>531</v>
      </c>
    </row>
    <row r="13" spans="1:6" hidden="1" x14ac:dyDescent="0.25">
      <c r="A13" s="42" t="s">
        <v>307</v>
      </c>
      <c r="B13" s="42" t="s">
        <v>532</v>
      </c>
      <c r="C13" s="42">
        <v>82.29</v>
      </c>
      <c r="D13" s="42" t="s">
        <v>524</v>
      </c>
      <c r="E13" s="42" t="s">
        <v>533</v>
      </c>
    </row>
    <row r="14" spans="1:6" x14ac:dyDescent="0.25">
      <c r="A14" s="42" t="s">
        <v>283</v>
      </c>
      <c r="B14" s="42" t="s">
        <v>534</v>
      </c>
      <c r="C14" s="47">
        <v>23</v>
      </c>
      <c r="D14" s="42" t="s">
        <v>524</v>
      </c>
      <c r="E14" s="42" t="s">
        <v>535</v>
      </c>
    </row>
    <row r="15" spans="1:6" x14ac:dyDescent="0.25">
      <c r="A15" s="42" t="s">
        <v>264</v>
      </c>
      <c r="B15" s="42" t="s">
        <v>536</v>
      </c>
      <c r="C15" s="47">
        <v>26.66</v>
      </c>
      <c r="D15" s="42" t="s">
        <v>524</v>
      </c>
      <c r="E15" s="42" t="s">
        <v>537</v>
      </c>
    </row>
    <row r="16" spans="1:6" x14ac:dyDescent="0.25">
      <c r="A16" s="42" t="s">
        <v>279</v>
      </c>
      <c r="B16" s="42" t="s">
        <v>538</v>
      </c>
      <c r="C16" s="47">
        <v>312</v>
      </c>
      <c r="D16" s="42" t="s">
        <v>524</v>
      </c>
      <c r="E16" s="42" t="s">
        <v>539</v>
      </c>
    </row>
    <row r="17" spans="1:5" x14ac:dyDescent="0.25">
      <c r="A17" s="42" t="s">
        <v>313</v>
      </c>
      <c r="B17" s="42" t="s">
        <v>540</v>
      </c>
      <c r="C17" s="47">
        <v>4236.3</v>
      </c>
      <c r="D17" s="42" t="s">
        <v>524</v>
      </c>
      <c r="E17" s="42" t="s">
        <v>541</v>
      </c>
    </row>
    <row r="18" spans="1:5" x14ac:dyDescent="0.25">
      <c r="A18" s="42" t="s">
        <v>317</v>
      </c>
      <c r="B18" s="42" t="s">
        <v>542</v>
      </c>
      <c r="C18" s="47">
        <v>2757.71</v>
      </c>
      <c r="D18" s="42" t="s">
        <v>524</v>
      </c>
      <c r="E18" s="42" t="s">
        <v>543</v>
      </c>
    </row>
    <row r="19" spans="1:5" x14ac:dyDescent="0.25">
      <c r="A19" s="42" t="s">
        <v>287</v>
      </c>
      <c r="B19" s="42" t="s">
        <v>544</v>
      </c>
      <c r="C19" s="47">
        <v>11625.17</v>
      </c>
      <c r="D19" s="42" t="s">
        <v>524</v>
      </c>
      <c r="E19" s="42" t="s">
        <v>545</v>
      </c>
    </row>
    <row r="20" spans="1:5" hidden="1" x14ac:dyDescent="0.25">
      <c r="A20" s="42" t="s">
        <v>546</v>
      </c>
      <c r="B20" s="42" t="s">
        <v>547</v>
      </c>
      <c r="C20" s="42">
        <v>50</v>
      </c>
      <c r="D20" s="42" t="s">
        <v>524</v>
      </c>
      <c r="E20" s="42" t="s">
        <v>548</v>
      </c>
    </row>
    <row r="21" spans="1:5" hidden="1" x14ac:dyDescent="0.25">
      <c r="A21" s="42" t="s">
        <v>549</v>
      </c>
      <c r="B21" s="42" t="s">
        <v>550</v>
      </c>
      <c r="C21" s="42">
        <v>50</v>
      </c>
      <c r="D21" s="42" t="s">
        <v>524</v>
      </c>
      <c r="E21" s="42" t="s">
        <v>551</v>
      </c>
    </row>
    <row r="22" spans="1:5" hidden="1" x14ac:dyDescent="0.25">
      <c r="A22" s="42" t="s">
        <v>552</v>
      </c>
      <c r="B22" s="42" t="s">
        <v>553</v>
      </c>
      <c r="C22" s="42">
        <v>150</v>
      </c>
      <c r="D22" s="42" t="s">
        <v>524</v>
      </c>
      <c r="E22" s="42" t="s">
        <v>554</v>
      </c>
    </row>
    <row r="23" spans="1:5" hidden="1" x14ac:dyDescent="0.25">
      <c r="A23" s="42" t="s">
        <v>555</v>
      </c>
      <c r="B23" s="42" t="s">
        <v>556</v>
      </c>
      <c r="C23" s="42">
        <v>50</v>
      </c>
      <c r="D23" s="42" t="s">
        <v>524</v>
      </c>
      <c r="E23" s="42" t="s">
        <v>557</v>
      </c>
    </row>
    <row r="24" spans="1:5" hidden="1" x14ac:dyDescent="0.25">
      <c r="A24" s="42" t="s">
        <v>558</v>
      </c>
      <c r="B24" s="42" t="s">
        <v>559</v>
      </c>
      <c r="C24" s="42">
        <v>50</v>
      </c>
      <c r="D24" s="42" t="s">
        <v>524</v>
      </c>
      <c r="E24" s="42" t="s">
        <v>560</v>
      </c>
    </row>
    <row r="25" spans="1:5" hidden="1" x14ac:dyDescent="0.25">
      <c r="A25" s="42" t="s">
        <v>257</v>
      </c>
      <c r="B25" s="42" t="s">
        <v>561</v>
      </c>
      <c r="C25" s="42">
        <v>189.01</v>
      </c>
      <c r="D25" s="42" t="s">
        <v>524</v>
      </c>
      <c r="E25" s="42" t="s">
        <v>562</v>
      </c>
    </row>
    <row r="26" spans="1:5" x14ac:dyDescent="0.25">
      <c r="A26" s="42" t="s">
        <v>296</v>
      </c>
      <c r="B26" s="42" t="s">
        <v>563</v>
      </c>
      <c r="C26" s="47">
        <v>79.87</v>
      </c>
      <c r="D26" s="42" t="s">
        <v>524</v>
      </c>
      <c r="E26" s="42" t="s">
        <v>564</v>
      </c>
    </row>
    <row r="27" spans="1:5" hidden="1" x14ac:dyDescent="0.25">
      <c r="A27" s="42" t="s">
        <v>296</v>
      </c>
      <c r="B27" s="42" t="s">
        <v>565</v>
      </c>
      <c r="C27" s="42">
        <v>249.44</v>
      </c>
      <c r="D27" s="42" t="s">
        <v>524</v>
      </c>
      <c r="E27" s="42" t="s">
        <v>566</v>
      </c>
    </row>
    <row r="28" spans="1:5" hidden="1" x14ac:dyDescent="0.25">
      <c r="A28" s="42" t="s">
        <v>259</v>
      </c>
      <c r="B28" s="42" t="s">
        <v>567</v>
      </c>
      <c r="C28" s="42">
        <v>306.5</v>
      </c>
      <c r="D28" s="42" t="s">
        <v>524</v>
      </c>
      <c r="E28" s="42" t="s">
        <v>568</v>
      </c>
    </row>
    <row r="29" spans="1:5" x14ac:dyDescent="0.25">
      <c r="A29" s="42" t="s">
        <v>258</v>
      </c>
      <c r="B29" s="42">
        <v>4047</v>
      </c>
      <c r="C29" s="47">
        <v>35.049999999999997</v>
      </c>
      <c r="D29" s="42" t="s">
        <v>524</v>
      </c>
      <c r="E29" s="42" t="s">
        <v>569</v>
      </c>
    </row>
    <row r="30" spans="1:5" hidden="1" x14ac:dyDescent="0.25">
      <c r="A30" s="42" t="s">
        <v>307</v>
      </c>
      <c r="B30" s="42" t="s">
        <v>570</v>
      </c>
      <c r="C30" s="42">
        <v>82.29</v>
      </c>
      <c r="D30" s="42" t="s">
        <v>524</v>
      </c>
      <c r="E30" s="42" t="s">
        <v>571</v>
      </c>
    </row>
    <row r="31" spans="1:5" x14ac:dyDescent="0.25">
      <c r="A31" s="42" t="s">
        <v>354</v>
      </c>
      <c r="B31" s="42" t="s">
        <v>572</v>
      </c>
      <c r="C31" s="47">
        <v>200</v>
      </c>
      <c r="D31" s="42" t="s">
        <v>524</v>
      </c>
      <c r="E31" s="42" t="s">
        <v>573</v>
      </c>
    </row>
    <row r="32" spans="1:5" x14ac:dyDescent="0.25">
      <c r="A32" s="42" t="s">
        <v>308</v>
      </c>
      <c r="B32" s="42" t="s">
        <v>574</v>
      </c>
      <c r="C32" s="47">
        <v>332.46</v>
      </c>
      <c r="D32" s="42" t="s">
        <v>524</v>
      </c>
      <c r="E32" s="42" t="s">
        <v>575</v>
      </c>
    </row>
    <row r="33" spans="1:5" x14ac:dyDescent="0.25">
      <c r="A33" s="42" t="s">
        <v>400</v>
      </c>
      <c r="B33" s="42" t="s">
        <v>576</v>
      </c>
      <c r="C33" s="47">
        <v>5.5</v>
      </c>
      <c r="D33" s="42" t="s">
        <v>524</v>
      </c>
      <c r="E33" s="42" t="s">
        <v>577</v>
      </c>
    </row>
    <row r="34" spans="1:5" hidden="1" x14ac:dyDescent="0.25">
      <c r="A34" s="42" t="s">
        <v>457</v>
      </c>
      <c r="B34" s="42" t="s">
        <v>578</v>
      </c>
      <c r="C34" s="42">
        <v>21</v>
      </c>
      <c r="D34" s="42" t="s">
        <v>524</v>
      </c>
      <c r="E34" s="42" t="s">
        <v>579</v>
      </c>
    </row>
    <row r="35" spans="1:5" x14ac:dyDescent="0.25">
      <c r="A35" s="42" t="s">
        <v>580</v>
      </c>
      <c r="B35" s="42" t="s">
        <v>581</v>
      </c>
      <c r="C35" s="47">
        <v>27.79</v>
      </c>
      <c r="D35" s="42" t="s">
        <v>524</v>
      </c>
      <c r="E35" s="42" t="s">
        <v>582</v>
      </c>
    </row>
    <row r="36" spans="1:5" x14ac:dyDescent="0.25">
      <c r="A36" s="42" t="s">
        <v>583</v>
      </c>
      <c r="B36" s="42" t="s">
        <v>584</v>
      </c>
      <c r="C36" s="47">
        <v>1380</v>
      </c>
      <c r="D36" s="42" t="s">
        <v>524</v>
      </c>
      <c r="E36" s="42" t="s">
        <v>583</v>
      </c>
    </row>
    <row r="37" spans="1:5" x14ac:dyDescent="0.25">
      <c r="A37" s="42" t="s">
        <v>585</v>
      </c>
      <c r="B37" s="42" t="s">
        <v>586</v>
      </c>
      <c r="C37" s="47">
        <v>375</v>
      </c>
      <c r="D37" s="42" t="s">
        <v>524</v>
      </c>
      <c r="E37" s="42" t="s">
        <v>587</v>
      </c>
    </row>
    <row r="38" spans="1:5" hidden="1" x14ac:dyDescent="0.25">
      <c r="A38" s="42" t="s">
        <v>588</v>
      </c>
      <c r="B38" s="42" t="s">
        <v>589</v>
      </c>
      <c r="C38" s="42">
        <v>30</v>
      </c>
      <c r="D38" s="42" t="s">
        <v>524</v>
      </c>
      <c r="E38" s="42" t="s">
        <v>590</v>
      </c>
    </row>
    <row r="39" spans="1:5" x14ac:dyDescent="0.25">
      <c r="A39" s="42" t="s">
        <v>332</v>
      </c>
      <c r="B39" s="42" t="s">
        <v>591</v>
      </c>
      <c r="C39" s="47">
        <v>36</v>
      </c>
      <c r="D39" s="42" t="s">
        <v>524</v>
      </c>
      <c r="E39" s="42" t="s">
        <v>592</v>
      </c>
    </row>
    <row r="40" spans="1:5" hidden="1" x14ac:dyDescent="0.25">
      <c r="A40" s="42" t="s">
        <v>593</v>
      </c>
      <c r="B40" s="42" t="s">
        <v>594</v>
      </c>
      <c r="C40" s="42">
        <v>66</v>
      </c>
      <c r="D40" s="42" t="s">
        <v>524</v>
      </c>
      <c r="E40" s="42" t="s">
        <v>595</v>
      </c>
    </row>
    <row r="41" spans="1:5" hidden="1" x14ac:dyDescent="0.25">
      <c r="A41" s="42" t="s">
        <v>432</v>
      </c>
      <c r="B41" s="42" t="s">
        <v>596</v>
      </c>
      <c r="C41" s="42">
        <v>714</v>
      </c>
      <c r="D41" s="42" t="s">
        <v>524</v>
      </c>
      <c r="E41" s="42" t="s">
        <v>597</v>
      </c>
    </row>
    <row r="42" spans="1:5" x14ac:dyDescent="0.25">
      <c r="A42" s="42" t="s">
        <v>435</v>
      </c>
      <c r="B42" s="42" t="s">
        <v>598</v>
      </c>
      <c r="C42" s="47">
        <v>396.84</v>
      </c>
      <c r="D42" s="42" t="s">
        <v>524</v>
      </c>
      <c r="E42" s="42" t="s">
        <v>599</v>
      </c>
    </row>
    <row r="43" spans="1:5" x14ac:dyDescent="0.25">
      <c r="A43" s="42" t="s">
        <v>307</v>
      </c>
      <c r="B43" s="42" t="s">
        <v>600</v>
      </c>
      <c r="C43" s="47">
        <v>66.2</v>
      </c>
      <c r="D43" s="42" t="s">
        <v>524</v>
      </c>
      <c r="E43" s="42" t="s">
        <v>601</v>
      </c>
    </row>
    <row r="44" spans="1:5" x14ac:dyDescent="0.25">
      <c r="A44" s="42" t="s">
        <v>340</v>
      </c>
      <c r="B44" s="42" t="s">
        <v>602</v>
      </c>
      <c r="C44" s="47">
        <v>177.46</v>
      </c>
      <c r="D44" s="42" t="s">
        <v>524</v>
      </c>
      <c r="E44" s="42" t="s">
        <v>603</v>
      </c>
    </row>
    <row r="45" spans="1:5" hidden="1" x14ac:dyDescent="0.25">
      <c r="A45" s="42" t="s">
        <v>609</v>
      </c>
      <c r="B45" s="42" t="s">
        <v>610</v>
      </c>
      <c r="C45" s="42">
        <v>25</v>
      </c>
      <c r="D45" s="42" t="s">
        <v>524</v>
      </c>
      <c r="E45" s="42" t="s">
        <v>611</v>
      </c>
    </row>
    <row r="46" spans="1:5" x14ac:dyDescent="0.25">
      <c r="A46" s="42" t="s">
        <v>332</v>
      </c>
      <c r="B46" s="42" t="s">
        <v>612</v>
      </c>
      <c r="C46" s="47">
        <v>600.72</v>
      </c>
      <c r="D46" s="42" t="s">
        <v>607</v>
      </c>
      <c r="E46" s="42" t="s">
        <v>613</v>
      </c>
    </row>
    <row r="47" spans="1:5" x14ac:dyDescent="0.25">
      <c r="A47" s="42" t="s">
        <v>585</v>
      </c>
      <c r="B47" s="42" t="s">
        <v>614</v>
      </c>
      <c r="C47" s="47">
        <v>31</v>
      </c>
      <c r="D47" s="42" t="s">
        <v>607</v>
      </c>
      <c r="E47" s="42" t="s">
        <v>615</v>
      </c>
    </row>
    <row r="48" spans="1:5" hidden="1" x14ac:dyDescent="0.25">
      <c r="A48" s="42" t="s">
        <v>618</v>
      </c>
      <c r="B48" s="42" t="s">
        <v>619</v>
      </c>
      <c r="C48" s="42">
        <v>110</v>
      </c>
      <c r="D48" s="42" t="s">
        <v>524</v>
      </c>
      <c r="E48" s="42" t="s">
        <v>620</v>
      </c>
    </row>
    <row r="49" spans="1:5" hidden="1" x14ac:dyDescent="0.25">
      <c r="A49" s="42" t="s">
        <v>397</v>
      </c>
      <c r="B49" s="42" t="s">
        <v>621</v>
      </c>
      <c r="C49" s="42">
        <v>65.14</v>
      </c>
      <c r="D49" s="42" t="s">
        <v>524</v>
      </c>
      <c r="E49" s="42" t="s">
        <v>622</v>
      </c>
    </row>
    <row r="50" spans="1:5" hidden="1" x14ac:dyDescent="0.25">
      <c r="A50" s="42" t="s">
        <v>307</v>
      </c>
      <c r="B50" s="42" t="s">
        <v>623</v>
      </c>
      <c r="C50" s="42">
        <v>88.18</v>
      </c>
      <c r="D50" s="42" t="s">
        <v>524</v>
      </c>
      <c r="E50" s="42" t="s">
        <v>447</v>
      </c>
    </row>
    <row r="51" spans="1:5" x14ac:dyDescent="0.25">
      <c r="A51" s="42" t="s">
        <v>308</v>
      </c>
      <c r="B51" s="42" t="s">
        <v>624</v>
      </c>
      <c r="C51" s="47">
        <v>227.59</v>
      </c>
      <c r="D51" s="42" t="s">
        <v>524</v>
      </c>
      <c r="E51" s="42" t="s">
        <v>625</v>
      </c>
    </row>
    <row r="52" spans="1:5" hidden="1" x14ac:dyDescent="0.25">
      <c r="A52" s="42" t="s">
        <v>626</v>
      </c>
      <c r="B52" s="42" t="s">
        <v>627</v>
      </c>
      <c r="C52" s="42">
        <v>80</v>
      </c>
      <c r="D52" s="42" t="s">
        <v>524</v>
      </c>
      <c r="E52" s="42" t="s">
        <v>628</v>
      </c>
    </row>
    <row r="53" spans="1:5" x14ac:dyDescent="0.25">
      <c r="A53" s="42" t="s">
        <v>342</v>
      </c>
      <c r="B53" s="42" t="s">
        <v>629</v>
      </c>
      <c r="C53" s="47">
        <v>112.08</v>
      </c>
      <c r="D53" s="42" t="s">
        <v>524</v>
      </c>
      <c r="E53" s="42" t="s">
        <v>630</v>
      </c>
    </row>
    <row r="54" spans="1:5" hidden="1" x14ac:dyDescent="0.25">
      <c r="A54" s="42" t="s">
        <v>307</v>
      </c>
      <c r="B54" s="42" t="s">
        <v>631</v>
      </c>
      <c r="C54" s="42">
        <v>62.38</v>
      </c>
      <c r="D54" s="42" t="s">
        <v>524</v>
      </c>
      <c r="E54" s="42" t="s">
        <v>447</v>
      </c>
    </row>
    <row r="55" spans="1:5" x14ac:dyDescent="0.25">
      <c r="A55" s="42" t="s">
        <v>307</v>
      </c>
      <c r="B55" s="42" t="s">
        <v>632</v>
      </c>
      <c r="C55" s="47">
        <v>25.75</v>
      </c>
      <c r="D55" s="42" t="s">
        <v>524</v>
      </c>
      <c r="E55" s="42" t="s">
        <v>633</v>
      </c>
    </row>
    <row r="56" spans="1:5" x14ac:dyDescent="0.25">
      <c r="A56" s="42" t="s">
        <v>340</v>
      </c>
      <c r="B56" s="42" t="s">
        <v>634</v>
      </c>
      <c r="C56" s="47">
        <v>59.89</v>
      </c>
      <c r="D56" s="42" t="s">
        <v>524</v>
      </c>
      <c r="E56" s="42" t="s">
        <v>635</v>
      </c>
    </row>
    <row r="57" spans="1:5" hidden="1" x14ac:dyDescent="0.25">
      <c r="C57" s="42"/>
    </row>
    <row r="58" spans="1:5" x14ac:dyDescent="0.25">
      <c r="A58" s="42" t="s">
        <v>653</v>
      </c>
      <c r="B58" s="42" t="s">
        <v>654</v>
      </c>
      <c r="C58" s="47">
        <v>80</v>
      </c>
      <c r="D58" s="42" t="s">
        <v>524</v>
      </c>
      <c r="E58" s="42" t="s">
        <v>655</v>
      </c>
    </row>
    <row r="59" spans="1:5" x14ac:dyDescent="0.25">
      <c r="C59" s="41">
        <f>SUBTOTAL(9,C5:C58)</f>
        <v>23319.670000000002</v>
      </c>
    </row>
    <row r="60" spans="1:5" x14ac:dyDescent="0.25">
      <c r="A60" s="39" t="s">
        <v>513</v>
      </c>
      <c r="C60" s="50" t="s">
        <v>514</v>
      </c>
    </row>
    <row r="61" spans="1:5" x14ac:dyDescent="0.25">
      <c r="C61" s="41"/>
    </row>
    <row r="62" spans="1:5" x14ac:dyDescent="0.25">
      <c r="A62" s="39" t="s">
        <v>388</v>
      </c>
      <c r="C62" s="50" t="s">
        <v>514</v>
      </c>
    </row>
  </sheetData>
  <autoFilter ref="B1:B57" xr:uid="{DFA63171-87AF-4ABA-9A58-EFD5CBB5FD6E}">
    <filterColumn colId="0">
      <filters>
        <filter val="4047"/>
        <filter val="BULKWAGES"/>
        <filter val="DD14.9.22"/>
        <filter val="PCQ2223252"/>
        <filter val="PDD2223236"/>
        <filter val="PDD2223237"/>
        <filter val="PDD2223246"/>
        <filter val="PFP2223213"/>
        <filter val="PFP2223214"/>
        <filter val="PFP2223216"/>
        <filter val="PFP2223218"/>
        <filter val="PFP2223219"/>
        <filter val="PFP2223220"/>
        <filter val="PFP2223225"/>
        <filter val="PFP2223226"/>
        <filter val="PFP2223227"/>
        <filter val="PFP2223229"/>
        <filter val="PFP2223230"/>
        <filter val="PFP2223231"/>
        <filter val="PFP2223232"/>
        <filter val="PFP2223234"/>
        <filter val="PFP2223235"/>
        <filter val="PFP2223249"/>
        <filter val="PFP2223250"/>
        <filter val="PFP2223251"/>
        <filter val="PFP2223253"/>
        <filter val="PFP2223255"/>
        <filter val="PFP2223257"/>
        <filter val="PFP2223258"/>
      </filters>
    </filterColumn>
  </autoFilter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449F-E7B9-4702-AE5D-BEA018C98534}">
  <sheetPr filterMode="1"/>
  <dimension ref="A1:F72"/>
  <sheetViews>
    <sheetView view="pageBreakPreview" zoomScaleNormal="100" zoomScaleSheetLayoutView="100" workbookViewId="0">
      <selection activeCell="C1" sqref="A1:F72"/>
    </sheetView>
  </sheetViews>
  <sheetFormatPr defaultColWidth="31.7109375" defaultRowHeight="15" x14ac:dyDescent="0.25"/>
  <cols>
    <col min="2" max="2" width="16.140625" customWidth="1"/>
    <col min="3" max="3" width="15.7109375" customWidth="1"/>
    <col min="4" max="4" width="13.5703125" customWidth="1"/>
  </cols>
  <sheetData>
    <row r="1" spans="1:6" x14ac:dyDescent="0.25">
      <c r="C1" s="41" t="s">
        <v>656</v>
      </c>
      <c r="F1" s="42"/>
    </row>
    <row r="2" spans="1:6" ht="14.25" customHeight="1" x14ac:dyDescent="0.25">
      <c r="C2" s="51" t="s">
        <v>651</v>
      </c>
    </row>
    <row r="3" spans="1:6" ht="11.25" customHeight="1" x14ac:dyDescent="0.25"/>
    <row r="4" spans="1:6" ht="18.75" customHeight="1" x14ac:dyDescent="0.25">
      <c r="A4" s="40" t="s">
        <v>253</v>
      </c>
      <c r="B4" s="40" t="s">
        <v>1</v>
      </c>
      <c r="C4" s="40" t="s">
        <v>254</v>
      </c>
      <c r="D4" s="40" t="s">
        <v>255</v>
      </c>
      <c r="E4" s="40" t="s">
        <v>256</v>
      </c>
    </row>
    <row r="5" spans="1:6" x14ac:dyDescent="0.25">
      <c r="A5" s="42" t="s">
        <v>264</v>
      </c>
      <c r="B5" s="42" t="s">
        <v>636</v>
      </c>
      <c r="C5" s="47">
        <v>220.86</v>
      </c>
      <c r="D5" s="42" t="s">
        <v>524</v>
      </c>
      <c r="E5" s="42" t="s">
        <v>637</v>
      </c>
    </row>
    <row r="6" spans="1:6" hidden="1" x14ac:dyDescent="0.25">
      <c r="A6" s="42" t="s">
        <v>638</v>
      </c>
      <c r="B6" s="42" t="s">
        <v>639</v>
      </c>
      <c r="C6" s="42">
        <v>16.559999999999999</v>
      </c>
      <c r="D6" s="42" t="s">
        <v>524</v>
      </c>
      <c r="E6" s="42" t="s">
        <v>640</v>
      </c>
    </row>
    <row r="7" spans="1:6" hidden="1" x14ac:dyDescent="0.25">
      <c r="A7" s="42" t="s">
        <v>641</v>
      </c>
      <c r="B7" s="42" t="s">
        <v>642</v>
      </c>
      <c r="C7" s="42">
        <v>20.98</v>
      </c>
      <c r="D7" s="42" t="s">
        <v>524</v>
      </c>
      <c r="E7" s="42" t="s">
        <v>643</v>
      </c>
    </row>
    <row r="8" spans="1:6" hidden="1" x14ac:dyDescent="0.25">
      <c r="A8" s="42" t="s">
        <v>644</v>
      </c>
      <c r="B8" s="42" t="s">
        <v>645</v>
      </c>
      <c r="C8" s="42">
        <v>9.98</v>
      </c>
      <c r="D8" s="42" t="s">
        <v>524</v>
      </c>
      <c r="E8" s="42" t="s">
        <v>644</v>
      </c>
    </row>
    <row r="9" spans="1:6" x14ac:dyDescent="0.25">
      <c r="A9" s="42" t="s">
        <v>646</v>
      </c>
      <c r="B9" s="42" t="s">
        <v>647</v>
      </c>
      <c r="C9" s="47">
        <v>16.989999999999998</v>
      </c>
      <c r="D9" s="42" t="s">
        <v>524</v>
      </c>
      <c r="E9" s="42" t="s">
        <v>648</v>
      </c>
    </row>
    <row r="10" spans="1:6" hidden="1" x14ac:dyDescent="0.25">
      <c r="A10" s="42" t="s">
        <v>646</v>
      </c>
      <c r="B10" s="42" t="s">
        <v>649</v>
      </c>
      <c r="C10" s="42">
        <v>15.98</v>
      </c>
      <c r="D10" s="42" t="s">
        <v>524</v>
      </c>
      <c r="E10" s="42" t="s">
        <v>650</v>
      </c>
    </row>
    <row r="11" spans="1:6" hidden="1" x14ac:dyDescent="0.25">
      <c r="A11" s="42" t="s">
        <v>258</v>
      </c>
      <c r="B11" s="42" t="s">
        <v>523</v>
      </c>
      <c r="C11" s="42">
        <v>26.13</v>
      </c>
      <c r="D11" s="42" t="s">
        <v>524</v>
      </c>
      <c r="E11" s="42" t="s">
        <v>525</v>
      </c>
    </row>
    <row r="12" spans="1:6" x14ac:dyDescent="0.25">
      <c r="A12" s="42" t="s">
        <v>526</v>
      </c>
      <c r="B12" s="42" t="s">
        <v>527</v>
      </c>
      <c r="C12" s="47">
        <v>50</v>
      </c>
      <c r="D12" s="42" t="s">
        <v>524</v>
      </c>
      <c r="E12" s="42" t="s">
        <v>528</v>
      </c>
    </row>
    <row r="13" spans="1:6" x14ac:dyDescent="0.25">
      <c r="A13" s="42" t="s">
        <v>529</v>
      </c>
      <c r="B13" s="42" t="s">
        <v>530</v>
      </c>
      <c r="C13" s="47">
        <v>150</v>
      </c>
      <c r="D13" s="42" t="s">
        <v>524</v>
      </c>
      <c r="E13" s="42" t="s">
        <v>531</v>
      </c>
    </row>
    <row r="14" spans="1:6" x14ac:dyDescent="0.25">
      <c r="A14" s="42" t="s">
        <v>307</v>
      </c>
      <c r="B14" s="42" t="s">
        <v>532</v>
      </c>
      <c r="C14" s="47">
        <v>82.29</v>
      </c>
      <c r="D14" s="42" t="s">
        <v>524</v>
      </c>
      <c r="E14" s="42" t="s">
        <v>533</v>
      </c>
    </row>
    <row r="15" spans="1:6" hidden="1" x14ac:dyDescent="0.25">
      <c r="A15" s="42" t="s">
        <v>283</v>
      </c>
      <c r="B15" s="42" t="s">
        <v>534</v>
      </c>
      <c r="C15" s="42">
        <v>23</v>
      </c>
      <c r="D15" s="42" t="s">
        <v>524</v>
      </c>
      <c r="E15" s="42" t="s">
        <v>535</v>
      </c>
    </row>
    <row r="16" spans="1:6" hidden="1" x14ac:dyDescent="0.25">
      <c r="A16" s="42" t="s">
        <v>264</v>
      </c>
      <c r="B16" s="42" t="s">
        <v>536</v>
      </c>
      <c r="C16" s="42">
        <v>26.66</v>
      </c>
      <c r="D16" s="42" t="s">
        <v>524</v>
      </c>
      <c r="E16" s="42" t="s">
        <v>537</v>
      </c>
    </row>
    <row r="17" spans="1:5" hidden="1" x14ac:dyDescent="0.25">
      <c r="A17" s="42" t="s">
        <v>279</v>
      </c>
      <c r="B17" s="42" t="s">
        <v>538</v>
      </c>
      <c r="C17" s="42">
        <v>312</v>
      </c>
      <c r="D17" s="42" t="s">
        <v>524</v>
      </c>
      <c r="E17" s="42" t="s">
        <v>539</v>
      </c>
    </row>
    <row r="18" spans="1:5" hidden="1" x14ac:dyDescent="0.25">
      <c r="A18" s="42" t="s">
        <v>313</v>
      </c>
      <c r="B18" s="42" t="s">
        <v>540</v>
      </c>
      <c r="C18" s="42">
        <v>4236.3</v>
      </c>
      <c r="D18" s="42" t="s">
        <v>524</v>
      </c>
      <c r="E18" s="42" t="s">
        <v>541</v>
      </c>
    </row>
    <row r="19" spans="1:5" hidden="1" x14ac:dyDescent="0.25">
      <c r="A19" s="42" t="s">
        <v>317</v>
      </c>
      <c r="B19" s="42" t="s">
        <v>542</v>
      </c>
      <c r="C19" s="42">
        <v>2757.71</v>
      </c>
      <c r="D19" s="42" t="s">
        <v>524</v>
      </c>
      <c r="E19" s="42" t="s">
        <v>543</v>
      </c>
    </row>
    <row r="20" spans="1:5" hidden="1" x14ac:dyDescent="0.25">
      <c r="A20" s="42" t="s">
        <v>287</v>
      </c>
      <c r="B20" s="42" t="s">
        <v>544</v>
      </c>
      <c r="C20" s="42">
        <v>11625.17</v>
      </c>
      <c r="D20" s="42" t="s">
        <v>524</v>
      </c>
      <c r="E20" s="42" t="s">
        <v>545</v>
      </c>
    </row>
    <row r="21" spans="1:5" x14ac:dyDescent="0.25">
      <c r="A21" s="42" t="s">
        <v>546</v>
      </c>
      <c r="B21" s="42" t="s">
        <v>547</v>
      </c>
      <c r="C21" s="47">
        <v>50</v>
      </c>
      <c r="D21" s="42" t="s">
        <v>524</v>
      </c>
      <c r="E21" s="42" t="s">
        <v>548</v>
      </c>
    </row>
    <row r="22" spans="1:5" x14ac:dyDescent="0.25">
      <c r="A22" s="42" t="s">
        <v>549</v>
      </c>
      <c r="B22" s="42" t="s">
        <v>550</v>
      </c>
      <c r="C22" s="47">
        <v>50</v>
      </c>
      <c r="D22" s="42" t="s">
        <v>524</v>
      </c>
      <c r="E22" s="42" t="s">
        <v>551</v>
      </c>
    </row>
    <row r="23" spans="1:5" x14ac:dyDescent="0.25">
      <c r="A23" s="42" t="s">
        <v>552</v>
      </c>
      <c r="B23" s="42" t="s">
        <v>553</v>
      </c>
      <c r="C23" s="47">
        <v>150</v>
      </c>
      <c r="D23" s="42" t="s">
        <v>524</v>
      </c>
      <c r="E23" s="42" t="s">
        <v>554</v>
      </c>
    </row>
    <row r="24" spans="1:5" x14ac:dyDescent="0.25">
      <c r="A24" s="42" t="s">
        <v>555</v>
      </c>
      <c r="B24" s="42" t="s">
        <v>556</v>
      </c>
      <c r="C24" s="47">
        <v>50</v>
      </c>
      <c r="D24" s="42" t="s">
        <v>524</v>
      </c>
      <c r="E24" s="42" t="s">
        <v>557</v>
      </c>
    </row>
    <row r="25" spans="1:5" x14ac:dyDescent="0.25">
      <c r="A25" s="42" t="s">
        <v>558</v>
      </c>
      <c r="B25" s="42" t="s">
        <v>559</v>
      </c>
      <c r="C25" s="47">
        <v>50</v>
      </c>
      <c r="D25" s="42" t="s">
        <v>524</v>
      </c>
      <c r="E25" s="42" t="s">
        <v>560</v>
      </c>
    </row>
    <row r="26" spans="1:5" x14ac:dyDescent="0.25">
      <c r="A26" s="42" t="s">
        <v>257</v>
      </c>
      <c r="B26" s="42" t="s">
        <v>561</v>
      </c>
      <c r="C26" s="47">
        <v>189.01</v>
      </c>
      <c r="D26" s="42" t="s">
        <v>524</v>
      </c>
      <c r="E26" s="42" t="s">
        <v>562</v>
      </c>
    </row>
    <row r="27" spans="1:5" hidden="1" x14ac:dyDescent="0.25">
      <c r="A27" s="42" t="s">
        <v>296</v>
      </c>
      <c r="B27" s="42" t="s">
        <v>563</v>
      </c>
      <c r="C27" s="42">
        <v>79.87</v>
      </c>
      <c r="D27" s="42" t="s">
        <v>524</v>
      </c>
      <c r="E27" s="42" t="s">
        <v>564</v>
      </c>
    </row>
    <row r="28" spans="1:5" x14ac:dyDescent="0.25">
      <c r="A28" s="42" t="s">
        <v>296</v>
      </c>
      <c r="B28" s="42" t="s">
        <v>565</v>
      </c>
      <c r="C28" s="47">
        <v>249.44</v>
      </c>
      <c r="D28" s="42" t="s">
        <v>524</v>
      </c>
      <c r="E28" s="42" t="s">
        <v>566</v>
      </c>
    </row>
    <row r="29" spans="1:5" x14ac:dyDescent="0.25">
      <c r="A29" s="42" t="s">
        <v>259</v>
      </c>
      <c r="B29" s="42" t="s">
        <v>567</v>
      </c>
      <c r="C29" s="47">
        <v>306.5</v>
      </c>
      <c r="D29" s="42" t="s">
        <v>524</v>
      </c>
      <c r="E29" s="42" t="s">
        <v>568</v>
      </c>
    </row>
    <row r="30" spans="1:5" hidden="1" x14ac:dyDescent="0.25">
      <c r="A30" s="42" t="s">
        <v>258</v>
      </c>
      <c r="B30" s="42">
        <v>4047</v>
      </c>
      <c r="C30" s="42">
        <v>35.049999999999997</v>
      </c>
      <c r="D30" s="42" t="s">
        <v>524</v>
      </c>
      <c r="E30" s="42" t="s">
        <v>569</v>
      </c>
    </row>
    <row r="31" spans="1:5" x14ac:dyDescent="0.25">
      <c r="A31" s="42" t="s">
        <v>307</v>
      </c>
      <c r="B31" s="42" t="s">
        <v>570</v>
      </c>
      <c r="C31" s="47">
        <v>82.29</v>
      </c>
      <c r="D31" s="42" t="s">
        <v>524</v>
      </c>
      <c r="E31" s="42" t="s">
        <v>571</v>
      </c>
    </row>
    <row r="32" spans="1:5" hidden="1" x14ac:dyDescent="0.25">
      <c r="A32" s="42" t="s">
        <v>354</v>
      </c>
      <c r="B32" s="42" t="s">
        <v>572</v>
      </c>
      <c r="C32" s="42">
        <v>200</v>
      </c>
      <c r="D32" s="42" t="s">
        <v>524</v>
      </c>
      <c r="E32" s="42" t="s">
        <v>573</v>
      </c>
    </row>
    <row r="33" spans="1:5" hidden="1" x14ac:dyDescent="0.25">
      <c r="A33" s="42" t="s">
        <v>308</v>
      </c>
      <c r="B33" s="42" t="s">
        <v>574</v>
      </c>
      <c r="C33" s="42">
        <v>332.46</v>
      </c>
      <c r="D33" s="42" t="s">
        <v>524</v>
      </c>
      <c r="E33" s="42" t="s">
        <v>575</v>
      </c>
    </row>
    <row r="34" spans="1:5" hidden="1" x14ac:dyDescent="0.25">
      <c r="A34" s="42" t="s">
        <v>400</v>
      </c>
      <c r="B34" s="42" t="s">
        <v>576</v>
      </c>
      <c r="C34" s="42">
        <v>5.5</v>
      </c>
      <c r="D34" s="42" t="s">
        <v>524</v>
      </c>
      <c r="E34" s="42" t="s">
        <v>577</v>
      </c>
    </row>
    <row r="35" spans="1:5" x14ac:dyDescent="0.25">
      <c r="A35" s="42" t="s">
        <v>457</v>
      </c>
      <c r="B35" s="42" t="s">
        <v>578</v>
      </c>
      <c r="C35" s="47">
        <v>21</v>
      </c>
      <c r="D35" s="42" t="s">
        <v>524</v>
      </c>
      <c r="E35" s="42" t="s">
        <v>579</v>
      </c>
    </row>
    <row r="36" spans="1:5" hidden="1" x14ac:dyDescent="0.25">
      <c r="A36" s="42" t="s">
        <v>580</v>
      </c>
      <c r="B36" s="42" t="s">
        <v>581</v>
      </c>
      <c r="C36" s="42">
        <v>27.79</v>
      </c>
      <c r="D36" s="42" t="s">
        <v>524</v>
      </c>
      <c r="E36" s="42" t="s">
        <v>582</v>
      </c>
    </row>
    <row r="37" spans="1:5" hidden="1" x14ac:dyDescent="0.25">
      <c r="A37" s="42" t="s">
        <v>583</v>
      </c>
      <c r="B37" s="42" t="s">
        <v>584</v>
      </c>
      <c r="C37" s="42">
        <v>1380</v>
      </c>
      <c r="D37" s="42" t="s">
        <v>524</v>
      </c>
      <c r="E37" s="42" t="s">
        <v>583</v>
      </c>
    </row>
    <row r="38" spans="1:5" hidden="1" x14ac:dyDescent="0.25">
      <c r="A38" s="42" t="s">
        <v>585</v>
      </c>
      <c r="B38" s="42" t="s">
        <v>586</v>
      </c>
      <c r="C38" s="42">
        <v>375</v>
      </c>
      <c r="D38" s="42" t="s">
        <v>524</v>
      </c>
      <c r="E38" s="42" t="s">
        <v>587</v>
      </c>
    </row>
    <row r="39" spans="1:5" x14ac:dyDescent="0.25">
      <c r="A39" s="42" t="s">
        <v>588</v>
      </c>
      <c r="B39" s="42" t="s">
        <v>589</v>
      </c>
      <c r="C39" s="47">
        <v>30</v>
      </c>
      <c r="D39" s="42" t="s">
        <v>524</v>
      </c>
      <c r="E39" s="42" t="s">
        <v>590</v>
      </c>
    </row>
    <row r="40" spans="1:5" hidden="1" x14ac:dyDescent="0.25">
      <c r="A40" s="42" t="s">
        <v>332</v>
      </c>
      <c r="B40" s="42" t="s">
        <v>591</v>
      </c>
      <c r="C40" s="42">
        <v>36</v>
      </c>
      <c r="D40" s="42" t="s">
        <v>524</v>
      </c>
      <c r="E40" s="42" t="s">
        <v>592</v>
      </c>
    </row>
    <row r="41" spans="1:5" x14ac:dyDescent="0.25">
      <c r="A41" s="42" t="s">
        <v>593</v>
      </c>
      <c r="B41" s="42" t="s">
        <v>594</v>
      </c>
      <c r="C41" s="47">
        <v>66</v>
      </c>
      <c r="D41" s="42" t="s">
        <v>524</v>
      </c>
      <c r="E41" s="42" t="s">
        <v>595</v>
      </c>
    </row>
    <row r="42" spans="1:5" x14ac:dyDescent="0.25">
      <c r="A42" s="42" t="s">
        <v>432</v>
      </c>
      <c r="B42" s="42" t="s">
        <v>596</v>
      </c>
      <c r="C42" s="47">
        <v>714</v>
      </c>
      <c r="D42" s="42" t="s">
        <v>524</v>
      </c>
      <c r="E42" s="42" t="s">
        <v>597</v>
      </c>
    </row>
    <row r="43" spans="1:5" hidden="1" x14ac:dyDescent="0.25">
      <c r="A43" s="42" t="s">
        <v>435</v>
      </c>
      <c r="B43" s="42" t="s">
        <v>598</v>
      </c>
      <c r="C43" s="42">
        <v>396.84</v>
      </c>
      <c r="D43" s="42" t="s">
        <v>524</v>
      </c>
      <c r="E43" s="42" t="s">
        <v>599</v>
      </c>
    </row>
    <row r="44" spans="1:5" hidden="1" x14ac:dyDescent="0.25">
      <c r="A44" s="42" t="s">
        <v>307</v>
      </c>
      <c r="B44" s="42" t="s">
        <v>600</v>
      </c>
      <c r="C44" s="42">
        <v>66.2</v>
      </c>
      <c r="D44" s="42" t="s">
        <v>524</v>
      </c>
      <c r="E44" s="42" t="s">
        <v>601</v>
      </c>
    </row>
    <row r="45" spans="1:5" hidden="1" x14ac:dyDescent="0.25">
      <c r="A45" s="42" t="s">
        <v>340</v>
      </c>
      <c r="B45" s="42" t="s">
        <v>602</v>
      </c>
      <c r="C45" s="42">
        <v>177.46</v>
      </c>
      <c r="D45" s="42" t="s">
        <v>524</v>
      </c>
      <c r="E45" s="42" t="s">
        <v>603</v>
      </c>
    </row>
    <row r="46" spans="1:5" hidden="1" x14ac:dyDescent="0.25">
      <c r="A46" s="42" t="s">
        <v>583</v>
      </c>
      <c r="B46" s="42" t="s">
        <v>584</v>
      </c>
      <c r="C46" s="42">
        <v>-1380</v>
      </c>
      <c r="D46" s="42" t="s">
        <v>524</v>
      </c>
      <c r="E46" s="42" t="s">
        <v>604</v>
      </c>
    </row>
    <row r="47" spans="1:5" hidden="1" x14ac:dyDescent="0.25">
      <c r="A47" s="42" t="s">
        <v>583</v>
      </c>
      <c r="B47" s="42" t="s">
        <v>584</v>
      </c>
      <c r="C47" s="42">
        <v>1380</v>
      </c>
      <c r="D47" s="42" t="s">
        <v>524</v>
      </c>
      <c r="E47" s="42" t="s">
        <v>605</v>
      </c>
    </row>
    <row r="48" spans="1:5" hidden="1" x14ac:dyDescent="0.25">
      <c r="A48" s="42" t="s">
        <v>264</v>
      </c>
      <c r="B48" s="42" t="s">
        <v>536</v>
      </c>
      <c r="C48" s="42">
        <v>26.66</v>
      </c>
      <c r="D48" s="42" t="s">
        <v>524</v>
      </c>
      <c r="E48" s="42" t="s">
        <v>606</v>
      </c>
    </row>
    <row r="49" spans="1:5" hidden="1" x14ac:dyDescent="0.25">
      <c r="A49" s="42" t="s">
        <v>279</v>
      </c>
      <c r="B49" s="42" t="s">
        <v>538</v>
      </c>
      <c r="C49" s="42">
        <v>312</v>
      </c>
      <c r="D49" s="42" t="s">
        <v>524</v>
      </c>
      <c r="E49" s="42" t="s">
        <v>539</v>
      </c>
    </row>
    <row r="50" spans="1:5" hidden="1" x14ac:dyDescent="0.25">
      <c r="A50" s="42" t="s">
        <v>283</v>
      </c>
      <c r="B50" s="42" t="s">
        <v>534</v>
      </c>
      <c r="C50" s="42">
        <v>23</v>
      </c>
      <c r="D50" s="42" t="s">
        <v>607</v>
      </c>
      <c r="E50" s="42" t="s">
        <v>608</v>
      </c>
    </row>
    <row r="51" spans="1:5" x14ac:dyDescent="0.25">
      <c r="A51" s="42" t="s">
        <v>609</v>
      </c>
      <c r="B51" s="42" t="s">
        <v>610</v>
      </c>
      <c r="C51" s="47">
        <v>25</v>
      </c>
      <c r="D51" s="42" t="s">
        <v>524</v>
      </c>
      <c r="E51" s="42" t="s">
        <v>611</v>
      </c>
    </row>
    <row r="52" spans="1:5" hidden="1" x14ac:dyDescent="0.25">
      <c r="A52" s="42" t="s">
        <v>332</v>
      </c>
      <c r="B52" s="42" t="s">
        <v>612</v>
      </c>
      <c r="C52" s="42">
        <v>600.72</v>
      </c>
      <c r="D52" s="42" t="s">
        <v>607</v>
      </c>
      <c r="E52" s="42" t="s">
        <v>613</v>
      </c>
    </row>
    <row r="53" spans="1:5" hidden="1" x14ac:dyDescent="0.25">
      <c r="A53" s="42" t="s">
        <v>585</v>
      </c>
      <c r="B53" s="42" t="s">
        <v>614</v>
      </c>
      <c r="C53" s="42">
        <v>31</v>
      </c>
      <c r="D53" s="42" t="s">
        <v>607</v>
      </c>
      <c r="E53" s="42" t="s">
        <v>615</v>
      </c>
    </row>
    <row r="54" spans="1:5" hidden="1" x14ac:dyDescent="0.25">
      <c r="A54" s="42" t="s">
        <v>283</v>
      </c>
      <c r="B54" s="42" t="s">
        <v>534</v>
      </c>
      <c r="C54" s="42">
        <v>-23</v>
      </c>
      <c r="D54" s="42" t="s">
        <v>524</v>
      </c>
      <c r="E54" s="42" t="s">
        <v>616</v>
      </c>
    </row>
    <row r="55" spans="1:5" hidden="1" x14ac:dyDescent="0.25">
      <c r="A55" s="42" t="s">
        <v>264</v>
      </c>
      <c r="B55" s="42" t="s">
        <v>536</v>
      </c>
      <c r="C55" s="42">
        <v>-26.66</v>
      </c>
      <c r="D55" s="42" t="s">
        <v>524</v>
      </c>
      <c r="E55" s="42" t="s">
        <v>617</v>
      </c>
    </row>
    <row r="56" spans="1:5" hidden="1" x14ac:dyDescent="0.25">
      <c r="A56" s="42" t="s">
        <v>279</v>
      </c>
      <c r="B56" s="42" t="s">
        <v>538</v>
      </c>
      <c r="C56" s="42">
        <v>-312</v>
      </c>
      <c r="D56" s="42" t="s">
        <v>524</v>
      </c>
      <c r="E56" s="42" t="s">
        <v>539</v>
      </c>
    </row>
    <row r="57" spans="1:5" x14ac:dyDescent="0.25">
      <c r="A57" s="42" t="s">
        <v>618</v>
      </c>
      <c r="B57" s="42" t="s">
        <v>619</v>
      </c>
      <c r="C57" s="47">
        <v>110</v>
      </c>
      <c r="D57" s="42" t="s">
        <v>524</v>
      </c>
      <c r="E57" s="42" t="s">
        <v>620</v>
      </c>
    </row>
    <row r="58" spans="1:5" x14ac:dyDescent="0.25">
      <c r="A58" s="42" t="s">
        <v>397</v>
      </c>
      <c r="B58" s="42" t="s">
        <v>621</v>
      </c>
      <c r="C58" s="47">
        <v>65.14</v>
      </c>
      <c r="D58" s="42" t="s">
        <v>524</v>
      </c>
      <c r="E58" s="42" t="s">
        <v>622</v>
      </c>
    </row>
    <row r="59" spans="1:5" x14ac:dyDescent="0.25">
      <c r="A59" s="42" t="s">
        <v>307</v>
      </c>
      <c r="B59" s="42" t="s">
        <v>623</v>
      </c>
      <c r="C59" s="47">
        <v>88.18</v>
      </c>
      <c r="D59" s="42" t="s">
        <v>524</v>
      </c>
      <c r="E59" s="42" t="s">
        <v>447</v>
      </c>
    </row>
    <row r="60" spans="1:5" hidden="1" x14ac:dyDescent="0.25">
      <c r="A60" s="42" t="s">
        <v>308</v>
      </c>
      <c r="B60" s="42" t="s">
        <v>624</v>
      </c>
      <c r="C60" s="42">
        <v>227.59</v>
      </c>
      <c r="D60" s="42" t="s">
        <v>524</v>
      </c>
      <c r="E60" s="42" t="s">
        <v>625</v>
      </c>
    </row>
    <row r="61" spans="1:5" x14ac:dyDescent="0.25">
      <c r="A61" s="42" t="s">
        <v>626</v>
      </c>
      <c r="B61" s="42" t="s">
        <v>627</v>
      </c>
      <c r="C61" s="47">
        <v>80</v>
      </c>
      <c r="D61" s="42" t="s">
        <v>524</v>
      </c>
      <c r="E61" s="42" t="s">
        <v>628</v>
      </c>
    </row>
    <row r="62" spans="1:5" hidden="1" x14ac:dyDescent="0.25">
      <c r="A62" s="42" t="s">
        <v>342</v>
      </c>
      <c r="B62" s="42" t="s">
        <v>629</v>
      </c>
      <c r="C62" s="42">
        <v>112.08</v>
      </c>
      <c r="D62" s="42" t="s">
        <v>524</v>
      </c>
      <c r="E62" s="42" t="s">
        <v>630</v>
      </c>
    </row>
    <row r="63" spans="1:5" x14ac:dyDescent="0.25">
      <c r="A63" s="42" t="s">
        <v>307</v>
      </c>
      <c r="B63" s="42" t="s">
        <v>631</v>
      </c>
      <c r="C63" s="47">
        <v>62.38</v>
      </c>
      <c r="D63" s="42" t="s">
        <v>524</v>
      </c>
      <c r="E63" s="42" t="s">
        <v>447</v>
      </c>
    </row>
    <row r="64" spans="1:5" hidden="1" x14ac:dyDescent="0.25">
      <c r="A64" s="42" t="s">
        <v>307</v>
      </c>
      <c r="B64" s="42" t="s">
        <v>632</v>
      </c>
      <c r="C64" s="42">
        <v>25.75</v>
      </c>
      <c r="D64" s="42" t="s">
        <v>524</v>
      </c>
      <c r="E64" s="42" t="s">
        <v>633</v>
      </c>
    </row>
    <row r="65" spans="1:5" hidden="1" x14ac:dyDescent="0.25">
      <c r="A65" s="42" t="s">
        <v>340</v>
      </c>
      <c r="B65" s="42" t="s">
        <v>634</v>
      </c>
      <c r="C65" s="42">
        <v>59.89</v>
      </c>
      <c r="D65" s="42" t="s">
        <v>524</v>
      </c>
      <c r="E65" s="42" t="s">
        <v>635</v>
      </c>
    </row>
    <row r="66" spans="1:5" hidden="1" x14ac:dyDescent="0.25">
      <c r="C66" s="42"/>
    </row>
    <row r="67" spans="1:5" x14ac:dyDescent="0.25">
      <c r="C67" s="41">
        <f>SUBTOTAL(9,C5:C66)</f>
        <v>2959.08</v>
      </c>
    </row>
    <row r="68" spans="1:5" x14ac:dyDescent="0.25">
      <c r="C68" s="41"/>
    </row>
    <row r="69" spans="1:5" x14ac:dyDescent="0.25">
      <c r="A69" s="39" t="s">
        <v>513</v>
      </c>
      <c r="C69" s="50" t="s">
        <v>514</v>
      </c>
    </row>
    <row r="70" spans="1:5" x14ac:dyDescent="0.25">
      <c r="C70" s="41"/>
    </row>
    <row r="71" spans="1:5" x14ac:dyDescent="0.25">
      <c r="A71" s="39" t="s">
        <v>388</v>
      </c>
      <c r="C71" s="50" t="s">
        <v>514</v>
      </c>
    </row>
    <row r="72" spans="1:5" x14ac:dyDescent="0.25">
      <c r="C72" s="41"/>
    </row>
  </sheetData>
  <autoFilter ref="B1:B66" xr:uid="{99E7449F-E7B9-4702-AE5D-BEA018C98534}">
    <filterColumn colId="0">
      <filters>
        <filter val="VCQ2223253"/>
        <filter val="VDD2223221"/>
        <filter val="VDD2223222"/>
        <filter val="VDD2223245"/>
        <filter val="VDD2223247"/>
        <filter val="VFP2223215"/>
        <filter val="VFP2223217"/>
        <filter val="VFP2223218"/>
        <filter val="VFP2223223"/>
        <filter val="VFP2223224"/>
        <filter val="VFP2223228"/>
        <filter val="VFP2223233"/>
        <filter val="VFP2223236"/>
        <filter val="VFP2223237"/>
        <filter val="VFP2223238"/>
        <filter val="VFP2223239"/>
        <filter val="VFP2223240"/>
        <filter val="VFP2223241"/>
        <filter val="VFP2223242"/>
        <filter val="VFP2223243"/>
        <filter val="VFP2223244"/>
        <filter val="VFP2223248"/>
        <filter val="VFP2223254"/>
        <filter val="VFP2223256"/>
      </filters>
    </filterColumn>
  </autoFilter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395C-B9B5-40A4-A4C5-3E48C1A1517D}">
  <sheetPr filterMode="1"/>
  <dimension ref="A1:E60"/>
  <sheetViews>
    <sheetView view="pageBreakPreview" topLeftCell="A32" zoomScaleNormal="100" zoomScaleSheetLayoutView="100" workbookViewId="0">
      <selection activeCell="A57" sqref="A1:E60"/>
    </sheetView>
  </sheetViews>
  <sheetFormatPr defaultRowHeight="15" x14ac:dyDescent="0.25"/>
  <cols>
    <col min="1" max="1" width="30" customWidth="1"/>
    <col min="2" max="2" width="20.42578125" customWidth="1"/>
    <col min="3" max="3" width="11.7109375" customWidth="1"/>
    <col min="4" max="4" width="14" customWidth="1"/>
    <col min="5" max="5" width="30.85546875" customWidth="1"/>
  </cols>
  <sheetData>
    <row r="1" spans="1:5" x14ac:dyDescent="0.25">
      <c r="B1" s="41" t="s">
        <v>652</v>
      </c>
    </row>
    <row r="2" spans="1:5" x14ac:dyDescent="0.25">
      <c r="B2" s="51" t="s">
        <v>774</v>
      </c>
    </row>
    <row r="3" spans="1:5" x14ac:dyDescent="0.25">
      <c r="A3" s="40" t="s">
        <v>253</v>
      </c>
      <c r="B3" s="40" t="s">
        <v>1</v>
      </c>
      <c r="C3" s="40" t="s">
        <v>254</v>
      </c>
      <c r="D3" s="40" t="s">
        <v>255</v>
      </c>
      <c r="E3" s="40" t="s">
        <v>256</v>
      </c>
    </row>
    <row r="4" spans="1:5" x14ac:dyDescent="0.25">
      <c r="A4" s="42" t="s">
        <v>264</v>
      </c>
      <c r="B4" s="42" t="s">
        <v>657</v>
      </c>
      <c r="C4" s="47">
        <v>220.86</v>
      </c>
      <c r="D4" s="42" t="s">
        <v>658</v>
      </c>
      <c r="E4" s="42" t="s">
        <v>659</v>
      </c>
    </row>
    <row r="5" spans="1:5" x14ac:dyDescent="0.25">
      <c r="A5" s="42" t="s">
        <v>660</v>
      </c>
      <c r="B5" s="42" t="s">
        <v>661</v>
      </c>
      <c r="C5" s="47">
        <v>45.58</v>
      </c>
      <c r="D5" s="42" t="s">
        <v>658</v>
      </c>
      <c r="E5" s="42" t="s">
        <v>662</v>
      </c>
    </row>
    <row r="6" spans="1:5" x14ac:dyDescent="0.25">
      <c r="A6" s="42" t="s">
        <v>646</v>
      </c>
      <c r="B6" s="42" t="s">
        <v>663</v>
      </c>
      <c r="C6" s="47">
        <v>20</v>
      </c>
      <c r="D6" s="42" t="s">
        <v>658</v>
      </c>
      <c r="E6" s="42" t="s">
        <v>664</v>
      </c>
    </row>
    <row r="7" spans="1:5" x14ac:dyDescent="0.25">
      <c r="A7" s="42" t="s">
        <v>638</v>
      </c>
      <c r="B7" s="42" t="s">
        <v>665</v>
      </c>
      <c r="C7" s="47">
        <v>16.559999999999999</v>
      </c>
      <c r="D7" s="42" t="s">
        <v>658</v>
      </c>
      <c r="E7" s="42" t="s">
        <v>666</v>
      </c>
    </row>
    <row r="8" spans="1:5" x14ac:dyDescent="0.25">
      <c r="A8" s="42" t="s">
        <v>667</v>
      </c>
      <c r="B8" s="42" t="s">
        <v>668</v>
      </c>
      <c r="C8" s="47">
        <v>7.99</v>
      </c>
      <c r="D8" s="42" t="s">
        <v>658</v>
      </c>
      <c r="E8" s="42" t="s">
        <v>669</v>
      </c>
    </row>
    <row r="9" spans="1:5" x14ac:dyDescent="0.25">
      <c r="A9" s="42" t="s">
        <v>258</v>
      </c>
      <c r="B9" s="42" t="s">
        <v>670</v>
      </c>
      <c r="C9" s="47">
        <v>24.12</v>
      </c>
      <c r="D9" s="42" t="s">
        <v>658</v>
      </c>
      <c r="E9" s="42" t="s">
        <v>671</v>
      </c>
    </row>
    <row r="10" spans="1:5" x14ac:dyDescent="0.25">
      <c r="A10" s="42" t="s">
        <v>279</v>
      </c>
      <c r="B10" s="42" t="s">
        <v>672</v>
      </c>
      <c r="C10" s="47">
        <v>312</v>
      </c>
      <c r="D10" s="42" t="s">
        <v>658</v>
      </c>
      <c r="E10" s="42" t="s">
        <v>673</v>
      </c>
    </row>
    <row r="11" spans="1:5" x14ac:dyDescent="0.25">
      <c r="A11" s="42" t="s">
        <v>264</v>
      </c>
      <c r="B11" s="42" t="s">
        <v>674</v>
      </c>
      <c r="C11" s="47">
        <v>25.79</v>
      </c>
      <c r="D11" s="42" t="s">
        <v>658</v>
      </c>
      <c r="E11" s="42" t="s">
        <v>675</v>
      </c>
    </row>
    <row r="12" spans="1:5" hidden="1" x14ac:dyDescent="0.25">
      <c r="A12" s="42" t="s">
        <v>676</v>
      </c>
      <c r="B12" s="42" t="s">
        <v>677</v>
      </c>
      <c r="C12" s="42">
        <v>50</v>
      </c>
      <c r="D12" s="42" t="s">
        <v>658</v>
      </c>
      <c r="E12" s="42" t="s">
        <v>678</v>
      </c>
    </row>
    <row r="13" spans="1:5" x14ac:dyDescent="0.25">
      <c r="A13" s="42" t="s">
        <v>283</v>
      </c>
      <c r="B13" s="42" t="s">
        <v>679</v>
      </c>
      <c r="C13" s="47">
        <v>23</v>
      </c>
      <c r="D13" s="42" t="s">
        <v>658</v>
      </c>
      <c r="E13" s="42" t="s">
        <v>680</v>
      </c>
    </row>
    <row r="14" spans="1:5" hidden="1" x14ac:dyDescent="0.25">
      <c r="A14" s="42" t="s">
        <v>681</v>
      </c>
      <c r="B14" s="42" t="s">
        <v>682</v>
      </c>
      <c r="C14" s="42">
        <v>50</v>
      </c>
      <c r="D14" s="42" t="s">
        <v>658</v>
      </c>
      <c r="E14" s="42" t="s">
        <v>683</v>
      </c>
    </row>
    <row r="15" spans="1:5" hidden="1" x14ac:dyDescent="0.25">
      <c r="A15" s="42" t="s">
        <v>684</v>
      </c>
      <c r="B15" s="42" t="s">
        <v>685</v>
      </c>
      <c r="C15" s="42">
        <v>50</v>
      </c>
      <c r="D15" s="42" t="s">
        <v>658</v>
      </c>
      <c r="E15" s="42" t="s">
        <v>686</v>
      </c>
    </row>
    <row r="16" spans="1:5" x14ac:dyDescent="0.25">
      <c r="A16" s="42" t="s">
        <v>287</v>
      </c>
      <c r="B16" s="42" t="s">
        <v>687</v>
      </c>
      <c r="C16" s="47">
        <v>12632.32</v>
      </c>
      <c r="D16" s="42" t="s">
        <v>658</v>
      </c>
      <c r="E16" s="42" t="s">
        <v>688</v>
      </c>
    </row>
    <row r="17" spans="1:5" x14ac:dyDescent="0.25">
      <c r="A17" s="42" t="s">
        <v>257</v>
      </c>
      <c r="B17" s="42" t="s">
        <v>689</v>
      </c>
      <c r="C17" s="47">
        <v>189.01</v>
      </c>
      <c r="D17" s="42" t="s">
        <v>658</v>
      </c>
      <c r="E17" s="42" t="s">
        <v>690</v>
      </c>
    </row>
    <row r="18" spans="1:5" x14ac:dyDescent="0.25">
      <c r="A18" s="42" t="s">
        <v>307</v>
      </c>
      <c r="B18" s="42" t="s">
        <v>691</v>
      </c>
      <c r="C18" s="47">
        <v>98.58</v>
      </c>
      <c r="D18" s="42" t="s">
        <v>658</v>
      </c>
      <c r="E18" s="42" t="s">
        <v>692</v>
      </c>
    </row>
    <row r="19" spans="1:5" hidden="1" x14ac:dyDescent="0.25">
      <c r="A19" s="42" t="s">
        <v>259</v>
      </c>
      <c r="B19" s="42" t="s">
        <v>693</v>
      </c>
      <c r="C19" s="42">
        <v>493.38</v>
      </c>
      <c r="D19" s="42" t="s">
        <v>658</v>
      </c>
      <c r="E19" s="42" t="s">
        <v>694</v>
      </c>
    </row>
    <row r="20" spans="1:5" x14ac:dyDescent="0.25">
      <c r="A20" s="42" t="s">
        <v>313</v>
      </c>
      <c r="B20" s="42" t="s">
        <v>695</v>
      </c>
      <c r="C20" s="47">
        <v>4563.43</v>
      </c>
      <c r="D20" s="42" t="s">
        <v>658</v>
      </c>
      <c r="E20" s="42" t="s">
        <v>696</v>
      </c>
    </row>
    <row r="21" spans="1:5" x14ac:dyDescent="0.25">
      <c r="A21" s="42" t="s">
        <v>317</v>
      </c>
      <c r="B21" s="42" t="s">
        <v>697</v>
      </c>
      <c r="C21" s="47">
        <v>2776.21</v>
      </c>
      <c r="D21" s="42" t="s">
        <v>658</v>
      </c>
      <c r="E21" s="42" t="s">
        <v>698</v>
      </c>
    </row>
    <row r="22" spans="1:5" x14ac:dyDescent="0.25">
      <c r="A22" s="42" t="s">
        <v>258</v>
      </c>
      <c r="B22" s="42" t="s">
        <v>699</v>
      </c>
      <c r="C22" s="47">
        <v>31.37</v>
      </c>
      <c r="D22" s="42" t="s">
        <v>658</v>
      </c>
      <c r="E22" s="42" t="s">
        <v>700</v>
      </c>
    </row>
    <row r="23" spans="1:5" x14ac:dyDescent="0.25">
      <c r="A23" s="42" t="s">
        <v>701</v>
      </c>
      <c r="B23" s="42" t="s">
        <v>702</v>
      </c>
      <c r="C23" s="47">
        <v>150</v>
      </c>
      <c r="D23" s="42" t="s">
        <v>658</v>
      </c>
      <c r="E23" s="42" t="s">
        <v>703</v>
      </c>
    </row>
    <row r="24" spans="1:5" hidden="1" x14ac:dyDescent="0.25">
      <c r="A24" s="42" t="s">
        <v>704</v>
      </c>
      <c r="B24" s="42" t="s">
        <v>705</v>
      </c>
      <c r="C24" s="42">
        <v>488.44</v>
      </c>
      <c r="D24" s="42" t="s">
        <v>658</v>
      </c>
      <c r="E24" s="42" t="s">
        <v>706</v>
      </c>
    </row>
    <row r="25" spans="1:5" x14ac:dyDescent="0.25">
      <c r="A25" s="42" t="s">
        <v>707</v>
      </c>
      <c r="B25" s="42" t="s">
        <v>708</v>
      </c>
      <c r="C25" s="47">
        <v>480.56</v>
      </c>
      <c r="D25" s="42" t="s">
        <v>658</v>
      </c>
      <c r="E25" s="42" t="s">
        <v>709</v>
      </c>
    </row>
    <row r="26" spans="1:5" x14ac:dyDescent="0.25">
      <c r="A26" s="42" t="s">
        <v>344</v>
      </c>
      <c r="B26" s="42" t="s">
        <v>710</v>
      </c>
      <c r="C26" s="47">
        <v>960</v>
      </c>
      <c r="D26" s="42" t="s">
        <v>658</v>
      </c>
      <c r="E26" s="42" t="s">
        <v>711</v>
      </c>
    </row>
    <row r="27" spans="1:5" x14ac:dyDescent="0.25">
      <c r="A27" s="42" t="s">
        <v>712</v>
      </c>
      <c r="B27" s="42" t="s">
        <v>713</v>
      </c>
      <c r="C27" s="47">
        <v>51.6</v>
      </c>
      <c r="D27" s="42" t="s">
        <v>658</v>
      </c>
      <c r="E27" s="42" t="s">
        <v>714</v>
      </c>
    </row>
    <row r="28" spans="1:5" x14ac:dyDescent="0.25">
      <c r="A28" s="42" t="s">
        <v>715</v>
      </c>
      <c r="B28" s="42" t="s">
        <v>716</v>
      </c>
      <c r="C28" s="47">
        <v>1500</v>
      </c>
      <c r="D28" s="42" t="s">
        <v>658</v>
      </c>
      <c r="E28" s="42" t="s">
        <v>717</v>
      </c>
    </row>
    <row r="29" spans="1:5" x14ac:dyDescent="0.25">
      <c r="A29" s="42" t="s">
        <v>718</v>
      </c>
      <c r="B29" s="42" t="s">
        <v>719</v>
      </c>
      <c r="C29" s="47">
        <v>312</v>
      </c>
      <c r="D29" s="42" t="s">
        <v>658</v>
      </c>
      <c r="E29" s="42" t="s">
        <v>720</v>
      </c>
    </row>
    <row r="30" spans="1:5" x14ac:dyDescent="0.25">
      <c r="A30" s="42" t="s">
        <v>721</v>
      </c>
      <c r="B30" s="42" t="s">
        <v>722</v>
      </c>
      <c r="C30" s="47">
        <v>1856.04</v>
      </c>
      <c r="D30" s="42" t="s">
        <v>658</v>
      </c>
      <c r="E30" s="42" t="s">
        <v>723</v>
      </c>
    </row>
    <row r="31" spans="1:5" x14ac:dyDescent="0.25">
      <c r="A31" s="42" t="s">
        <v>724</v>
      </c>
      <c r="B31" s="42" t="s">
        <v>725</v>
      </c>
      <c r="C31" s="47">
        <v>80</v>
      </c>
      <c r="D31" s="42" t="s">
        <v>658</v>
      </c>
      <c r="E31" s="42" t="s">
        <v>726</v>
      </c>
    </row>
    <row r="32" spans="1:5" x14ac:dyDescent="0.25">
      <c r="A32" s="42" t="s">
        <v>473</v>
      </c>
      <c r="B32" s="42" t="s">
        <v>727</v>
      </c>
      <c r="C32" s="47">
        <v>57.82</v>
      </c>
      <c r="D32" s="42" t="s">
        <v>658</v>
      </c>
      <c r="E32" s="42" t="s">
        <v>728</v>
      </c>
    </row>
    <row r="33" spans="1:5" x14ac:dyDescent="0.25">
      <c r="A33" s="42" t="s">
        <v>332</v>
      </c>
      <c r="B33" s="42" t="s">
        <v>729</v>
      </c>
      <c r="C33" s="47">
        <v>218.1</v>
      </c>
      <c r="D33" s="42" t="s">
        <v>658</v>
      </c>
      <c r="E33" s="42" t="s">
        <v>730</v>
      </c>
    </row>
    <row r="34" spans="1:5" hidden="1" x14ac:dyDescent="0.25">
      <c r="A34" s="42" t="s">
        <v>731</v>
      </c>
      <c r="B34" s="42" t="s">
        <v>732</v>
      </c>
      <c r="C34" s="42">
        <v>105.6</v>
      </c>
      <c r="D34" s="42" t="s">
        <v>658</v>
      </c>
      <c r="E34" s="42" t="s">
        <v>733</v>
      </c>
    </row>
    <row r="35" spans="1:5" hidden="1" x14ac:dyDescent="0.25">
      <c r="A35" s="42" t="s">
        <v>646</v>
      </c>
      <c r="B35" s="42" t="s">
        <v>734</v>
      </c>
      <c r="C35" s="42">
        <v>14.39</v>
      </c>
      <c r="D35" s="42" t="s">
        <v>658</v>
      </c>
      <c r="E35" s="42" t="s">
        <v>735</v>
      </c>
    </row>
    <row r="36" spans="1:5" x14ac:dyDescent="0.25">
      <c r="A36" s="42" t="s">
        <v>646</v>
      </c>
      <c r="B36" s="42" t="s">
        <v>736</v>
      </c>
      <c r="C36" s="47">
        <v>21.97</v>
      </c>
      <c r="D36" s="42" t="s">
        <v>658</v>
      </c>
      <c r="E36" s="42" t="s">
        <v>737</v>
      </c>
    </row>
    <row r="37" spans="1:5" x14ac:dyDescent="0.25">
      <c r="A37" s="42" t="s">
        <v>638</v>
      </c>
      <c r="B37" s="42" t="s">
        <v>738</v>
      </c>
      <c r="C37" s="47">
        <v>16.559999999999999</v>
      </c>
      <c r="D37" s="42" t="s">
        <v>658</v>
      </c>
      <c r="E37" s="42" t="s">
        <v>739</v>
      </c>
    </row>
    <row r="38" spans="1:5" x14ac:dyDescent="0.25">
      <c r="A38" s="42" t="s">
        <v>580</v>
      </c>
      <c r="B38" s="42" t="s">
        <v>740</v>
      </c>
      <c r="C38" s="47">
        <v>385.62</v>
      </c>
      <c r="D38" s="42" t="s">
        <v>658</v>
      </c>
      <c r="E38" s="42" t="s">
        <v>741</v>
      </c>
    </row>
    <row r="39" spans="1:5" x14ac:dyDescent="0.25">
      <c r="A39" s="42" t="s">
        <v>742</v>
      </c>
      <c r="B39" s="42" t="s">
        <v>743</v>
      </c>
      <c r="C39" s="47">
        <v>8</v>
      </c>
      <c r="D39" s="42" t="s">
        <v>658</v>
      </c>
      <c r="E39" s="42" t="s">
        <v>744</v>
      </c>
    </row>
    <row r="40" spans="1:5" hidden="1" x14ac:dyDescent="0.25">
      <c r="A40" s="42" t="s">
        <v>464</v>
      </c>
      <c r="B40" s="42" t="s">
        <v>745</v>
      </c>
      <c r="C40" s="42">
        <v>30</v>
      </c>
      <c r="D40" s="42" t="s">
        <v>658</v>
      </c>
      <c r="E40" s="42" t="s">
        <v>746</v>
      </c>
    </row>
    <row r="41" spans="1:5" x14ac:dyDescent="0.25">
      <c r="A41" s="42" t="s">
        <v>307</v>
      </c>
      <c r="B41" s="42" t="s">
        <v>747</v>
      </c>
      <c r="C41" s="47">
        <v>89.49</v>
      </c>
      <c r="D41" s="42" t="s">
        <v>658</v>
      </c>
      <c r="E41" s="42" t="s">
        <v>748</v>
      </c>
    </row>
    <row r="42" spans="1:5" x14ac:dyDescent="0.25">
      <c r="A42" s="42" t="s">
        <v>308</v>
      </c>
      <c r="B42" s="42" t="s">
        <v>749</v>
      </c>
      <c r="C42" s="47">
        <v>56.96</v>
      </c>
      <c r="D42" s="42" t="s">
        <v>658</v>
      </c>
      <c r="E42" s="42" t="s">
        <v>750</v>
      </c>
    </row>
    <row r="43" spans="1:5" hidden="1" x14ac:dyDescent="0.25">
      <c r="A43" s="42" t="s">
        <v>751</v>
      </c>
      <c r="B43" s="42" t="s">
        <v>752</v>
      </c>
      <c r="C43" s="42">
        <v>194.08</v>
      </c>
      <c r="D43" s="42" t="s">
        <v>658</v>
      </c>
      <c r="E43" s="42" t="s">
        <v>753</v>
      </c>
    </row>
    <row r="44" spans="1:5" x14ac:dyDescent="0.25">
      <c r="A44" s="42" t="s">
        <v>754</v>
      </c>
      <c r="B44" s="42" t="s">
        <v>788</v>
      </c>
      <c r="C44" s="47">
        <v>200</v>
      </c>
      <c r="D44" s="42" t="s">
        <v>658</v>
      </c>
      <c r="E44" s="42" t="s">
        <v>756</v>
      </c>
    </row>
    <row r="45" spans="1:5" x14ac:dyDescent="0.25">
      <c r="A45" s="42" t="s">
        <v>341</v>
      </c>
      <c r="B45" s="42" t="s">
        <v>757</v>
      </c>
      <c r="C45" s="47">
        <v>24.96</v>
      </c>
      <c r="D45" s="42" t="s">
        <v>658</v>
      </c>
      <c r="E45" s="42" t="s">
        <v>758</v>
      </c>
    </row>
    <row r="46" spans="1:5" hidden="1" x14ac:dyDescent="0.25">
      <c r="A46" s="42" t="s">
        <v>759</v>
      </c>
      <c r="B46" s="42" t="s">
        <v>760</v>
      </c>
      <c r="C46" s="42">
        <v>50</v>
      </c>
      <c r="D46" s="42" t="s">
        <v>658</v>
      </c>
      <c r="E46" s="42" t="s">
        <v>761</v>
      </c>
    </row>
    <row r="47" spans="1:5" hidden="1" x14ac:dyDescent="0.25">
      <c r="A47" s="42" t="s">
        <v>762</v>
      </c>
      <c r="B47" s="42" t="s">
        <v>763</v>
      </c>
      <c r="C47" s="42">
        <v>150</v>
      </c>
      <c r="D47" s="42" t="s">
        <v>658</v>
      </c>
      <c r="E47" s="42" t="s">
        <v>764</v>
      </c>
    </row>
    <row r="48" spans="1:5" hidden="1" x14ac:dyDescent="0.25">
      <c r="A48" s="42" t="s">
        <v>765</v>
      </c>
      <c r="B48" s="42" t="s">
        <v>766</v>
      </c>
      <c r="C48" s="42">
        <v>150</v>
      </c>
      <c r="D48" s="42" t="s">
        <v>658</v>
      </c>
      <c r="E48" s="42" t="s">
        <v>767</v>
      </c>
    </row>
    <row r="49" spans="1:5" x14ac:dyDescent="0.25">
      <c r="A49" s="42" t="s">
        <v>768</v>
      </c>
      <c r="B49" s="42" t="s">
        <v>769</v>
      </c>
      <c r="C49" s="47">
        <v>768</v>
      </c>
      <c r="D49" s="42" t="s">
        <v>658</v>
      </c>
      <c r="E49" s="42" t="s">
        <v>770</v>
      </c>
    </row>
    <row r="50" spans="1:5" x14ac:dyDescent="0.25">
      <c r="A50" s="42" t="s">
        <v>771</v>
      </c>
      <c r="B50" s="42" t="s">
        <v>772</v>
      </c>
      <c r="C50" s="47">
        <v>15</v>
      </c>
      <c r="D50" s="42" t="s">
        <v>658</v>
      </c>
      <c r="E50" s="42" t="s">
        <v>773</v>
      </c>
    </row>
    <row r="51" spans="1:5" hidden="1" x14ac:dyDescent="0.25">
      <c r="C51" s="42">
        <v>35461.370000000003</v>
      </c>
    </row>
    <row r="52" spans="1:5" x14ac:dyDescent="0.25">
      <c r="A52" s="42" t="s">
        <v>340</v>
      </c>
      <c r="B52" s="42" t="s">
        <v>775</v>
      </c>
      <c r="C52" s="42">
        <v>878.13</v>
      </c>
      <c r="D52" s="42" t="s">
        <v>658</v>
      </c>
      <c r="E52" s="42" t="s">
        <v>776</v>
      </c>
    </row>
    <row r="53" spans="1:5" x14ac:dyDescent="0.25">
      <c r="A53" s="42" t="s">
        <v>467</v>
      </c>
      <c r="B53" s="42" t="s">
        <v>787</v>
      </c>
      <c r="C53" s="47">
        <v>30</v>
      </c>
      <c r="D53" s="42" t="s">
        <v>658</v>
      </c>
      <c r="E53" s="42" t="s">
        <v>777</v>
      </c>
    </row>
    <row r="54" spans="1:5" x14ac:dyDescent="0.25">
      <c r="A54" s="42" t="s">
        <v>781</v>
      </c>
      <c r="B54" s="42" t="s">
        <v>782</v>
      </c>
      <c r="C54" s="47">
        <v>105.42</v>
      </c>
      <c r="D54" s="42" t="s">
        <v>658</v>
      </c>
      <c r="E54" s="42" t="s">
        <v>783</v>
      </c>
    </row>
    <row r="55" spans="1:5" x14ac:dyDescent="0.25">
      <c r="A55" s="54" t="s">
        <v>784</v>
      </c>
      <c r="B55" s="54" t="s">
        <v>785</v>
      </c>
      <c r="C55" s="55">
        <v>785.46</v>
      </c>
      <c r="D55" s="54" t="s">
        <v>658</v>
      </c>
      <c r="E55" s="54" t="s">
        <v>786</v>
      </c>
    </row>
    <row r="56" spans="1:5" x14ac:dyDescent="0.25">
      <c r="C56" s="41">
        <f>SUBTOTAL(9,C4:C55)</f>
        <v>30038.509999999995</v>
      </c>
    </row>
    <row r="58" spans="1:5" x14ac:dyDescent="0.25">
      <c r="A58" s="39" t="s">
        <v>513</v>
      </c>
      <c r="C58" s="39" t="s">
        <v>515</v>
      </c>
      <c r="D58" s="39"/>
    </row>
    <row r="60" spans="1:5" x14ac:dyDescent="0.25">
      <c r="A60" s="39" t="s">
        <v>513</v>
      </c>
      <c r="C60" s="39" t="s">
        <v>515</v>
      </c>
      <c r="D60" s="46"/>
    </row>
  </sheetData>
  <autoFilter ref="B4:B51" xr:uid="{4920395C-B9B5-40A4-A4C5-3E48C1A1517D}">
    <filterColumn colId="0">
      <filters>
        <filter val="BKCHGOCT22"/>
        <filter val="BULK251022"/>
        <filter val="CHQ6539"/>
        <filter val="PC2223265"/>
        <filter val="PCC2223262"/>
        <filter val="PCC2223263"/>
        <filter val="PCC2223264"/>
        <filter val="PCQ6542"/>
        <filter val="PDD2223260"/>
        <filter val="PDD2223261"/>
        <filter val="PDD2223266"/>
        <filter val="PDD2223267"/>
        <filter val="PDD2223268"/>
        <filter val="PDD2223269"/>
        <filter val="PFP2223260"/>
        <filter val="PFP2223264"/>
        <filter val="PFP2223269"/>
        <filter val="PFP2223270"/>
        <filter val="PFP2223271"/>
        <filter val="PFP2223272"/>
        <filter val="PFP2223273"/>
        <filter val="PFP2223274"/>
        <filter val="PFP2223275"/>
        <filter val="PFP2223276"/>
        <filter val="PFP2223277"/>
        <filter val="PFP2223280"/>
        <filter val="PFP2223281"/>
        <filter val="PFP2223282"/>
        <filter val="PFP2223284"/>
        <filter val="PFP2223285"/>
        <filter val="PFP2223287"/>
        <filter val="PFP2223288"/>
        <filter val="PFP2223292"/>
        <filter val="PFP2223293"/>
      </filters>
    </filterColumn>
  </autoFilter>
  <pageMargins left="0.7" right="0.7" top="0.75" bottom="0.75" header="0.3" footer="0.3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2C17-9D70-4637-B16F-885647EE4D55}">
  <sheetPr filterMode="1"/>
  <dimension ref="A1:E58"/>
  <sheetViews>
    <sheetView view="pageBreakPreview" zoomScaleNormal="100" zoomScaleSheetLayoutView="100" workbookViewId="0">
      <selection sqref="A1:E58"/>
    </sheetView>
  </sheetViews>
  <sheetFormatPr defaultRowHeight="15" x14ac:dyDescent="0.25"/>
  <cols>
    <col min="1" max="1" width="33.28515625" customWidth="1"/>
    <col min="2" max="2" width="15.85546875" customWidth="1"/>
    <col min="3" max="3" width="10.5703125" customWidth="1"/>
    <col min="4" max="4" width="14" customWidth="1"/>
    <col min="5" max="5" width="30.85546875" customWidth="1"/>
  </cols>
  <sheetData>
    <row r="1" spans="1:5" x14ac:dyDescent="0.25">
      <c r="B1" s="41" t="s">
        <v>656</v>
      </c>
    </row>
    <row r="2" spans="1:5" x14ac:dyDescent="0.25">
      <c r="B2" s="51" t="s">
        <v>774</v>
      </c>
    </row>
    <row r="3" spans="1:5" x14ac:dyDescent="0.25">
      <c r="A3" s="40" t="s">
        <v>253</v>
      </c>
      <c r="B3" s="40" t="s">
        <v>1</v>
      </c>
      <c r="C3" s="40" t="s">
        <v>254</v>
      </c>
      <c r="D3" s="40" t="s">
        <v>255</v>
      </c>
      <c r="E3" s="40" t="s">
        <v>256</v>
      </c>
    </row>
    <row r="4" spans="1:5" x14ac:dyDescent="0.25">
      <c r="A4" s="42" t="s">
        <v>264</v>
      </c>
      <c r="B4" s="42" t="s">
        <v>657</v>
      </c>
      <c r="C4" s="47">
        <v>220.86</v>
      </c>
      <c r="D4" s="42" t="s">
        <v>658</v>
      </c>
      <c r="E4" s="42" t="s">
        <v>659</v>
      </c>
    </row>
    <row r="5" spans="1:5" hidden="1" x14ac:dyDescent="0.25">
      <c r="A5" s="42" t="s">
        <v>660</v>
      </c>
      <c r="B5" s="42" t="s">
        <v>661</v>
      </c>
      <c r="C5" s="42">
        <v>45.58</v>
      </c>
      <c r="D5" s="42" t="s">
        <v>658</v>
      </c>
      <c r="E5" s="42" t="s">
        <v>662</v>
      </c>
    </row>
    <row r="6" spans="1:5" hidden="1" x14ac:dyDescent="0.25">
      <c r="A6" s="42" t="s">
        <v>646</v>
      </c>
      <c r="B6" s="42" t="s">
        <v>663</v>
      </c>
      <c r="C6" s="42">
        <v>20</v>
      </c>
      <c r="D6" s="42" t="s">
        <v>658</v>
      </c>
      <c r="E6" s="42" t="s">
        <v>664</v>
      </c>
    </row>
    <row r="7" spans="1:5" hidden="1" x14ac:dyDescent="0.25">
      <c r="A7" s="42" t="s">
        <v>638</v>
      </c>
      <c r="B7" s="42" t="s">
        <v>665</v>
      </c>
      <c r="C7" s="42">
        <v>16.559999999999999</v>
      </c>
      <c r="D7" s="42" t="s">
        <v>658</v>
      </c>
      <c r="E7" s="42" t="s">
        <v>666</v>
      </c>
    </row>
    <row r="8" spans="1:5" hidden="1" x14ac:dyDescent="0.25">
      <c r="A8" s="42" t="s">
        <v>667</v>
      </c>
      <c r="B8" s="42" t="s">
        <v>668</v>
      </c>
      <c r="C8" s="42">
        <v>7.99</v>
      </c>
      <c r="D8" s="42" t="s">
        <v>658</v>
      </c>
      <c r="E8" s="42" t="s">
        <v>669</v>
      </c>
    </row>
    <row r="9" spans="1:5" hidden="1" x14ac:dyDescent="0.25">
      <c r="A9" s="42" t="s">
        <v>258</v>
      </c>
      <c r="B9" s="42" t="s">
        <v>670</v>
      </c>
      <c r="C9" s="42">
        <v>24.12</v>
      </c>
      <c r="D9" s="42" t="s">
        <v>658</v>
      </c>
      <c r="E9" s="42" t="s">
        <v>671</v>
      </c>
    </row>
    <row r="10" spans="1:5" hidden="1" x14ac:dyDescent="0.25">
      <c r="A10" s="42" t="s">
        <v>279</v>
      </c>
      <c r="B10" s="42" t="s">
        <v>672</v>
      </c>
      <c r="C10" s="42">
        <v>312</v>
      </c>
      <c r="D10" s="42" t="s">
        <v>658</v>
      </c>
      <c r="E10" s="42" t="s">
        <v>673</v>
      </c>
    </row>
    <row r="11" spans="1:5" hidden="1" x14ac:dyDescent="0.25">
      <c r="A11" s="42" t="s">
        <v>264</v>
      </c>
      <c r="B11" s="42" t="s">
        <v>674</v>
      </c>
      <c r="C11" s="42">
        <v>25.79</v>
      </c>
      <c r="D11" s="42" t="s">
        <v>658</v>
      </c>
      <c r="E11" s="42" t="s">
        <v>675</v>
      </c>
    </row>
    <row r="12" spans="1:5" x14ac:dyDescent="0.25">
      <c r="A12" s="42" t="s">
        <v>676</v>
      </c>
      <c r="B12" s="42" t="s">
        <v>677</v>
      </c>
      <c r="C12" s="47">
        <v>50</v>
      </c>
      <c r="D12" s="42" t="s">
        <v>658</v>
      </c>
      <c r="E12" s="42" t="s">
        <v>678</v>
      </c>
    </row>
    <row r="13" spans="1:5" hidden="1" x14ac:dyDescent="0.25">
      <c r="A13" s="42" t="s">
        <v>283</v>
      </c>
      <c r="B13" s="42" t="s">
        <v>679</v>
      </c>
      <c r="C13" s="42">
        <v>23</v>
      </c>
      <c r="D13" s="42" t="s">
        <v>658</v>
      </c>
      <c r="E13" s="42" t="s">
        <v>680</v>
      </c>
    </row>
    <row r="14" spans="1:5" x14ac:dyDescent="0.25">
      <c r="A14" s="42" t="s">
        <v>681</v>
      </c>
      <c r="B14" s="42" t="s">
        <v>682</v>
      </c>
      <c r="C14" s="47">
        <v>50</v>
      </c>
      <c r="D14" s="42" t="s">
        <v>658</v>
      </c>
      <c r="E14" s="42" t="s">
        <v>683</v>
      </c>
    </row>
    <row r="15" spans="1:5" x14ac:dyDescent="0.25">
      <c r="A15" s="42" t="s">
        <v>684</v>
      </c>
      <c r="B15" s="42" t="s">
        <v>685</v>
      </c>
      <c r="C15" s="47">
        <v>50</v>
      </c>
      <c r="D15" s="42" t="s">
        <v>658</v>
      </c>
      <c r="E15" s="42" t="s">
        <v>686</v>
      </c>
    </row>
    <row r="16" spans="1:5" hidden="1" x14ac:dyDescent="0.25">
      <c r="A16" s="42" t="s">
        <v>287</v>
      </c>
      <c r="B16" s="42" t="s">
        <v>687</v>
      </c>
      <c r="C16" s="42">
        <v>12632.32</v>
      </c>
      <c r="D16" s="42" t="s">
        <v>658</v>
      </c>
      <c r="E16" s="42" t="s">
        <v>688</v>
      </c>
    </row>
    <row r="17" spans="1:5" hidden="1" x14ac:dyDescent="0.25">
      <c r="A17" s="42" t="s">
        <v>257</v>
      </c>
      <c r="B17" s="42" t="s">
        <v>689</v>
      </c>
      <c r="C17" s="42">
        <v>189.01</v>
      </c>
      <c r="D17" s="42" t="s">
        <v>658</v>
      </c>
      <c r="E17" s="42" t="s">
        <v>690</v>
      </c>
    </row>
    <row r="18" spans="1:5" hidden="1" x14ac:dyDescent="0.25">
      <c r="A18" s="42" t="s">
        <v>307</v>
      </c>
      <c r="B18" s="42" t="s">
        <v>691</v>
      </c>
      <c r="C18" s="42">
        <v>98.58</v>
      </c>
      <c r="D18" s="42" t="s">
        <v>658</v>
      </c>
      <c r="E18" s="42" t="s">
        <v>692</v>
      </c>
    </row>
    <row r="19" spans="1:5" x14ac:dyDescent="0.25">
      <c r="A19" s="42" t="s">
        <v>259</v>
      </c>
      <c r="B19" s="42" t="s">
        <v>693</v>
      </c>
      <c r="C19" s="47">
        <v>493.38</v>
      </c>
      <c r="D19" s="42" t="s">
        <v>658</v>
      </c>
      <c r="E19" s="42" t="s">
        <v>694</v>
      </c>
    </row>
    <row r="20" spans="1:5" hidden="1" x14ac:dyDescent="0.25">
      <c r="A20" s="42" t="s">
        <v>313</v>
      </c>
      <c r="B20" s="42" t="s">
        <v>695</v>
      </c>
      <c r="C20" s="42">
        <v>4563.43</v>
      </c>
      <c r="D20" s="42" t="s">
        <v>658</v>
      </c>
      <c r="E20" s="42" t="s">
        <v>696</v>
      </c>
    </row>
    <row r="21" spans="1:5" hidden="1" x14ac:dyDescent="0.25">
      <c r="A21" s="42" t="s">
        <v>317</v>
      </c>
      <c r="B21" s="42" t="s">
        <v>697</v>
      </c>
      <c r="C21" s="42">
        <v>2776.21</v>
      </c>
      <c r="D21" s="42" t="s">
        <v>658</v>
      </c>
      <c r="E21" s="42" t="s">
        <v>698</v>
      </c>
    </row>
    <row r="22" spans="1:5" hidden="1" x14ac:dyDescent="0.25">
      <c r="A22" s="42" t="s">
        <v>258</v>
      </c>
      <c r="B22" s="42" t="s">
        <v>699</v>
      </c>
      <c r="C22" s="42">
        <v>31.37</v>
      </c>
      <c r="D22" s="42" t="s">
        <v>658</v>
      </c>
      <c r="E22" s="42" t="s">
        <v>700</v>
      </c>
    </row>
    <row r="23" spans="1:5" hidden="1" x14ac:dyDescent="0.25">
      <c r="A23" s="42" t="s">
        <v>701</v>
      </c>
      <c r="B23" s="42" t="s">
        <v>702</v>
      </c>
      <c r="C23" s="42">
        <v>150</v>
      </c>
      <c r="D23" s="42" t="s">
        <v>658</v>
      </c>
      <c r="E23" s="42" t="s">
        <v>703</v>
      </c>
    </row>
    <row r="24" spans="1:5" x14ac:dyDescent="0.25">
      <c r="A24" s="42" t="s">
        <v>704</v>
      </c>
      <c r="B24" s="42" t="s">
        <v>705</v>
      </c>
      <c r="C24" s="47">
        <v>488.44</v>
      </c>
      <c r="D24" s="42" t="s">
        <v>658</v>
      </c>
      <c r="E24" s="42" t="s">
        <v>706</v>
      </c>
    </row>
    <row r="25" spans="1:5" hidden="1" x14ac:dyDescent="0.25">
      <c r="A25" s="42" t="s">
        <v>707</v>
      </c>
      <c r="B25" s="42" t="s">
        <v>708</v>
      </c>
      <c r="C25" s="42">
        <v>480.56</v>
      </c>
      <c r="D25" s="42" t="s">
        <v>658</v>
      </c>
      <c r="E25" s="42" t="s">
        <v>709</v>
      </c>
    </row>
    <row r="26" spans="1:5" hidden="1" x14ac:dyDescent="0.25">
      <c r="A26" s="42" t="s">
        <v>344</v>
      </c>
      <c r="B26" s="42" t="s">
        <v>710</v>
      </c>
      <c r="C26" s="42">
        <v>960</v>
      </c>
      <c r="D26" s="42" t="s">
        <v>658</v>
      </c>
      <c r="E26" s="42" t="s">
        <v>711</v>
      </c>
    </row>
    <row r="27" spans="1:5" hidden="1" x14ac:dyDescent="0.25">
      <c r="A27" s="42" t="s">
        <v>712</v>
      </c>
      <c r="B27" s="42" t="s">
        <v>713</v>
      </c>
      <c r="C27" s="42">
        <v>51.6</v>
      </c>
      <c r="D27" s="42" t="s">
        <v>658</v>
      </c>
      <c r="E27" s="42" t="s">
        <v>714</v>
      </c>
    </row>
    <row r="28" spans="1:5" hidden="1" x14ac:dyDescent="0.25">
      <c r="A28" s="42" t="s">
        <v>715</v>
      </c>
      <c r="B28" s="42" t="s">
        <v>716</v>
      </c>
      <c r="C28" s="42">
        <v>1500</v>
      </c>
      <c r="D28" s="42" t="s">
        <v>658</v>
      </c>
      <c r="E28" s="42" t="s">
        <v>717</v>
      </c>
    </row>
    <row r="29" spans="1:5" hidden="1" x14ac:dyDescent="0.25">
      <c r="A29" s="42" t="s">
        <v>718</v>
      </c>
      <c r="B29" s="42" t="s">
        <v>719</v>
      </c>
      <c r="C29" s="42">
        <v>312</v>
      </c>
      <c r="D29" s="42" t="s">
        <v>658</v>
      </c>
      <c r="E29" s="42" t="s">
        <v>720</v>
      </c>
    </row>
    <row r="30" spans="1:5" hidden="1" x14ac:dyDescent="0.25">
      <c r="A30" s="42" t="s">
        <v>721</v>
      </c>
      <c r="B30" s="42" t="s">
        <v>722</v>
      </c>
      <c r="C30" s="42">
        <v>1856.04</v>
      </c>
      <c r="D30" s="42" t="s">
        <v>658</v>
      </c>
      <c r="E30" s="42" t="s">
        <v>723</v>
      </c>
    </row>
    <row r="31" spans="1:5" hidden="1" x14ac:dyDescent="0.25">
      <c r="A31" s="42" t="s">
        <v>724</v>
      </c>
      <c r="B31" s="42" t="s">
        <v>725</v>
      </c>
      <c r="C31" s="42">
        <v>80</v>
      </c>
      <c r="D31" s="42" t="s">
        <v>658</v>
      </c>
      <c r="E31" s="42" t="s">
        <v>726</v>
      </c>
    </row>
    <row r="32" spans="1:5" hidden="1" x14ac:dyDescent="0.25">
      <c r="A32" s="42" t="s">
        <v>473</v>
      </c>
      <c r="B32" s="42" t="s">
        <v>727</v>
      </c>
      <c r="C32" s="42">
        <v>57.82</v>
      </c>
      <c r="D32" s="42" t="s">
        <v>658</v>
      </c>
      <c r="E32" s="42" t="s">
        <v>728</v>
      </c>
    </row>
    <row r="33" spans="1:5" hidden="1" x14ac:dyDescent="0.25">
      <c r="A33" s="42" t="s">
        <v>332</v>
      </c>
      <c r="B33" s="42" t="s">
        <v>729</v>
      </c>
      <c r="C33" s="42">
        <v>218.1</v>
      </c>
      <c r="D33" s="42" t="s">
        <v>658</v>
      </c>
      <c r="E33" s="42" t="s">
        <v>730</v>
      </c>
    </row>
    <row r="34" spans="1:5" x14ac:dyDescent="0.25">
      <c r="A34" s="42" t="s">
        <v>731</v>
      </c>
      <c r="B34" s="42" t="s">
        <v>732</v>
      </c>
      <c r="C34" s="47">
        <v>105.6</v>
      </c>
      <c r="D34" s="42" t="s">
        <v>658</v>
      </c>
      <c r="E34" s="42" t="s">
        <v>733</v>
      </c>
    </row>
    <row r="35" spans="1:5" x14ac:dyDescent="0.25">
      <c r="A35" s="42" t="s">
        <v>646</v>
      </c>
      <c r="B35" s="42" t="s">
        <v>734</v>
      </c>
      <c r="C35" s="47">
        <v>14.39</v>
      </c>
      <c r="D35" s="42" t="s">
        <v>658</v>
      </c>
      <c r="E35" s="42" t="s">
        <v>735</v>
      </c>
    </row>
    <row r="36" spans="1:5" hidden="1" x14ac:dyDescent="0.25">
      <c r="A36" s="42" t="s">
        <v>646</v>
      </c>
      <c r="B36" s="42" t="s">
        <v>736</v>
      </c>
      <c r="C36" s="42">
        <v>21.97</v>
      </c>
      <c r="D36" s="42" t="s">
        <v>658</v>
      </c>
      <c r="E36" s="42" t="s">
        <v>737</v>
      </c>
    </row>
    <row r="37" spans="1:5" hidden="1" x14ac:dyDescent="0.25">
      <c r="A37" s="42" t="s">
        <v>638</v>
      </c>
      <c r="B37" s="42" t="s">
        <v>738</v>
      </c>
      <c r="C37" s="42">
        <v>16.559999999999999</v>
      </c>
      <c r="D37" s="42" t="s">
        <v>658</v>
      </c>
      <c r="E37" s="42" t="s">
        <v>739</v>
      </c>
    </row>
    <row r="38" spans="1:5" hidden="1" x14ac:dyDescent="0.25">
      <c r="A38" s="42" t="s">
        <v>580</v>
      </c>
      <c r="B38" s="42" t="s">
        <v>740</v>
      </c>
      <c r="C38" s="42">
        <v>385.62</v>
      </c>
      <c r="D38" s="42" t="s">
        <v>658</v>
      </c>
      <c r="E38" s="42" t="s">
        <v>741</v>
      </c>
    </row>
    <row r="39" spans="1:5" hidden="1" x14ac:dyDescent="0.25">
      <c r="A39" s="42" t="s">
        <v>742</v>
      </c>
      <c r="B39" s="42" t="s">
        <v>743</v>
      </c>
      <c r="C39" s="42">
        <v>8</v>
      </c>
      <c r="D39" s="42" t="s">
        <v>658</v>
      </c>
      <c r="E39" s="42" t="s">
        <v>744</v>
      </c>
    </row>
    <row r="40" spans="1:5" x14ac:dyDescent="0.25">
      <c r="A40" s="42" t="s">
        <v>464</v>
      </c>
      <c r="B40" s="42" t="s">
        <v>745</v>
      </c>
      <c r="C40" s="47">
        <v>30</v>
      </c>
      <c r="D40" s="42" t="s">
        <v>658</v>
      </c>
      <c r="E40" s="42" t="s">
        <v>746</v>
      </c>
    </row>
    <row r="41" spans="1:5" hidden="1" x14ac:dyDescent="0.25">
      <c r="A41" s="42" t="s">
        <v>307</v>
      </c>
      <c r="B41" s="42" t="s">
        <v>747</v>
      </c>
      <c r="C41" s="42">
        <v>89.49</v>
      </c>
      <c r="D41" s="42" t="s">
        <v>658</v>
      </c>
      <c r="E41" s="42" t="s">
        <v>748</v>
      </c>
    </row>
    <row r="42" spans="1:5" hidden="1" x14ac:dyDescent="0.25">
      <c r="A42" s="42" t="s">
        <v>308</v>
      </c>
      <c r="B42" s="42" t="s">
        <v>749</v>
      </c>
      <c r="C42" s="42">
        <v>56.96</v>
      </c>
      <c r="D42" s="42" t="s">
        <v>658</v>
      </c>
      <c r="E42" s="42" t="s">
        <v>750</v>
      </c>
    </row>
    <row r="43" spans="1:5" x14ac:dyDescent="0.25">
      <c r="A43" s="42" t="s">
        <v>751</v>
      </c>
      <c r="B43" s="42" t="s">
        <v>752</v>
      </c>
      <c r="C43" s="47">
        <v>194.08</v>
      </c>
      <c r="D43" s="42" t="s">
        <v>658</v>
      </c>
      <c r="E43" s="42" t="s">
        <v>753</v>
      </c>
    </row>
    <row r="44" spans="1:5" hidden="1" x14ac:dyDescent="0.25">
      <c r="A44" s="42" t="s">
        <v>754</v>
      </c>
      <c r="B44" s="42" t="s">
        <v>755</v>
      </c>
      <c r="C44" s="42">
        <v>200</v>
      </c>
      <c r="D44" s="42" t="s">
        <v>658</v>
      </c>
      <c r="E44" s="42" t="s">
        <v>756</v>
      </c>
    </row>
    <row r="45" spans="1:5" hidden="1" x14ac:dyDescent="0.25">
      <c r="A45" s="42" t="s">
        <v>341</v>
      </c>
      <c r="B45" s="42" t="s">
        <v>757</v>
      </c>
      <c r="C45" s="42">
        <v>24.96</v>
      </c>
      <c r="D45" s="42" t="s">
        <v>658</v>
      </c>
      <c r="E45" s="42" t="s">
        <v>758</v>
      </c>
    </row>
    <row r="46" spans="1:5" x14ac:dyDescent="0.25">
      <c r="A46" s="42" t="s">
        <v>759</v>
      </c>
      <c r="B46" s="42" t="s">
        <v>760</v>
      </c>
      <c r="C46" s="47">
        <v>50</v>
      </c>
      <c r="D46" s="42" t="s">
        <v>658</v>
      </c>
      <c r="E46" s="42" t="s">
        <v>761</v>
      </c>
    </row>
    <row r="47" spans="1:5" x14ac:dyDescent="0.25">
      <c r="A47" s="42" t="s">
        <v>762</v>
      </c>
      <c r="B47" s="42" t="s">
        <v>763</v>
      </c>
      <c r="C47" s="47">
        <v>150</v>
      </c>
      <c r="D47" s="42" t="s">
        <v>658</v>
      </c>
      <c r="E47" s="42" t="s">
        <v>764</v>
      </c>
    </row>
    <row r="48" spans="1:5" x14ac:dyDescent="0.25">
      <c r="A48" s="42" t="s">
        <v>765</v>
      </c>
      <c r="B48" s="42" t="s">
        <v>766</v>
      </c>
      <c r="C48" s="47">
        <v>150</v>
      </c>
      <c r="D48" s="42" t="s">
        <v>658</v>
      </c>
      <c r="E48" s="42" t="s">
        <v>767</v>
      </c>
    </row>
    <row r="49" spans="1:5" hidden="1" x14ac:dyDescent="0.25">
      <c r="A49" s="42" t="s">
        <v>768</v>
      </c>
      <c r="B49" s="42" t="s">
        <v>769</v>
      </c>
      <c r="C49" s="42">
        <v>768</v>
      </c>
      <c r="D49" s="42" t="s">
        <v>658</v>
      </c>
      <c r="E49" s="42" t="s">
        <v>770</v>
      </c>
    </row>
    <row r="50" spans="1:5" hidden="1" x14ac:dyDescent="0.25">
      <c r="A50" s="42" t="s">
        <v>771</v>
      </c>
      <c r="B50" s="42" t="s">
        <v>772</v>
      </c>
      <c r="C50" s="42">
        <v>15</v>
      </c>
      <c r="D50" s="42" t="s">
        <v>658</v>
      </c>
      <c r="E50" s="42" t="s">
        <v>773</v>
      </c>
    </row>
    <row r="51" spans="1:5" hidden="1" x14ac:dyDescent="0.25">
      <c r="C51" s="42">
        <v>35461.370000000003</v>
      </c>
    </row>
    <row r="52" spans="1:5" x14ac:dyDescent="0.25">
      <c r="A52" s="42" t="s">
        <v>778</v>
      </c>
      <c r="B52" s="42" t="s">
        <v>779</v>
      </c>
      <c r="C52" s="42">
        <v>374.53</v>
      </c>
      <c r="D52" s="42" t="s">
        <v>658</v>
      </c>
      <c r="E52" s="42" t="s">
        <v>780</v>
      </c>
    </row>
    <row r="53" spans="1:5" x14ac:dyDescent="0.25">
      <c r="C53" s="42"/>
    </row>
    <row r="54" spans="1:5" x14ac:dyDescent="0.25">
      <c r="C54" s="52">
        <f>SUBTOTAL(9,C4:C52)</f>
        <v>2421.2799999999997</v>
      </c>
    </row>
    <row r="56" spans="1:5" x14ac:dyDescent="0.25">
      <c r="A56" s="39" t="s">
        <v>513</v>
      </c>
      <c r="C56" s="39" t="s">
        <v>515</v>
      </c>
      <c r="D56" s="39"/>
    </row>
    <row r="58" spans="1:5" x14ac:dyDescent="0.25">
      <c r="A58" s="39" t="s">
        <v>513</v>
      </c>
      <c r="C58" s="39" t="s">
        <v>515</v>
      </c>
      <c r="D58" s="46"/>
    </row>
  </sheetData>
  <autoFilter ref="B4:B51" xr:uid="{1BBE2C17-9D70-4637-B16F-885647EE4D55}">
    <filterColumn colId="0">
      <filters>
        <filter val="VCQ6538"/>
        <filter val="VFP2223261"/>
        <filter val="VFP2223263"/>
        <filter val="VFP2223265"/>
        <filter val="VFP2223267"/>
        <filter val="VFP2223278"/>
        <filter val="VFP2223279"/>
        <filter val="VFP2223283"/>
        <filter val="VFP2223286"/>
        <filter val="VFP2223289"/>
        <filter val="VFP2223290"/>
        <filter val="VFP2223291"/>
      </filters>
    </filterColumn>
  </autoFilter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BEFF-1765-4D9F-BE97-428307F1CCB9}">
  <dimension ref="A1:E48"/>
  <sheetViews>
    <sheetView view="pageBreakPreview" zoomScaleNormal="100" zoomScaleSheetLayoutView="100" workbookViewId="0">
      <selection sqref="A1:XFD3"/>
    </sheetView>
  </sheetViews>
  <sheetFormatPr defaultRowHeight="15" x14ac:dyDescent="0.25"/>
  <cols>
    <col min="1" max="1" width="30.85546875" customWidth="1"/>
    <col min="2" max="2" width="15.7109375" customWidth="1"/>
    <col min="3" max="3" width="13.5703125" style="61" customWidth="1"/>
    <col min="4" max="4" width="15.85546875" customWidth="1"/>
    <col min="5" max="5" width="29.85546875" customWidth="1"/>
  </cols>
  <sheetData>
    <row r="1" spans="1:5" x14ac:dyDescent="0.25">
      <c r="A1" s="38"/>
      <c r="B1" s="56" t="s">
        <v>652</v>
      </c>
      <c r="C1" s="38"/>
      <c r="D1" s="38"/>
      <c r="E1" s="38"/>
    </row>
    <row r="2" spans="1:5" x14ac:dyDescent="0.25">
      <c r="A2" s="38"/>
      <c r="B2" s="57" t="s">
        <v>798</v>
      </c>
      <c r="C2" s="38"/>
      <c r="D2" s="38"/>
      <c r="E2" s="38"/>
    </row>
    <row r="3" spans="1:5" x14ac:dyDescent="0.25">
      <c r="A3" s="58" t="s">
        <v>253</v>
      </c>
      <c r="B3" s="58" t="s">
        <v>1</v>
      </c>
      <c r="C3" s="58" t="s">
        <v>254</v>
      </c>
      <c r="D3" s="58" t="s">
        <v>255</v>
      </c>
      <c r="E3" s="58" t="s">
        <v>256</v>
      </c>
    </row>
    <row r="4" spans="1:5" x14ac:dyDescent="0.25">
      <c r="A4" s="59" t="s">
        <v>296</v>
      </c>
      <c r="B4" s="59" t="s">
        <v>799</v>
      </c>
      <c r="C4" s="62">
        <v>73.92</v>
      </c>
      <c r="D4" s="59" t="s">
        <v>790</v>
      </c>
      <c r="E4" s="59" t="s">
        <v>800</v>
      </c>
    </row>
    <row r="5" spans="1:5" x14ac:dyDescent="0.25">
      <c r="A5" s="59" t="s">
        <v>264</v>
      </c>
      <c r="B5" s="59" t="s">
        <v>802</v>
      </c>
      <c r="C5" s="62">
        <v>392.51</v>
      </c>
      <c r="D5" s="59" t="s">
        <v>790</v>
      </c>
      <c r="E5" s="59" t="s">
        <v>803</v>
      </c>
    </row>
    <row r="6" spans="1:5" x14ac:dyDescent="0.25">
      <c r="A6" s="59" t="s">
        <v>258</v>
      </c>
      <c r="B6" s="59" t="s">
        <v>804</v>
      </c>
      <c r="C6" s="62">
        <v>22.77</v>
      </c>
      <c r="D6" s="59" t="s">
        <v>790</v>
      </c>
      <c r="E6" s="59" t="s">
        <v>805</v>
      </c>
    </row>
    <row r="7" spans="1:5" x14ac:dyDescent="0.25">
      <c r="A7" s="59" t="s">
        <v>264</v>
      </c>
      <c r="B7" s="59" t="s">
        <v>806</v>
      </c>
      <c r="C7" s="62">
        <v>26.66</v>
      </c>
      <c r="D7" s="59" t="s">
        <v>790</v>
      </c>
      <c r="E7" s="59" t="s">
        <v>807</v>
      </c>
    </row>
    <row r="8" spans="1:5" x14ac:dyDescent="0.25">
      <c r="A8" s="59" t="s">
        <v>279</v>
      </c>
      <c r="B8" s="59" t="s">
        <v>808</v>
      </c>
      <c r="C8" s="62">
        <v>312</v>
      </c>
      <c r="D8" s="59" t="s">
        <v>790</v>
      </c>
      <c r="E8" s="59" t="s">
        <v>809</v>
      </c>
    </row>
    <row r="9" spans="1:5" x14ac:dyDescent="0.25">
      <c r="A9" s="59" t="s">
        <v>283</v>
      </c>
      <c r="B9" s="59" t="s">
        <v>810</v>
      </c>
      <c r="C9" s="62">
        <v>23</v>
      </c>
      <c r="D9" s="59" t="s">
        <v>811</v>
      </c>
      <c r="E9" s="59" t="s">
        <v>812</v>
      </c>
    </row>
    <row r="10" spans="1:5" x14ac:dyDescent="0.25">
      <c r="A10" s="59" t="s">
        <v>131</v>
      </c>
      <c r="B10" s="59">
        <v>6540</v>
      </c>
      <c r="C10" s="62">
        <v>100</v>
      </c>
      <c r="D10" s="59" t="s">
        <v>790</v>
      </c>
      <c r="E10" s="59" t="s">
        <v>813</v>
      </c>
    </row>
    <row r="11" spans="1:5" x14ac:dyDescent="0.25">
      <c r="A11" s="59" t="s">
        <v>287</v>
      </c>
      <c r="B11" s="59" t="s">
        <v>817</v>
      </c>
      <c r="C11" s="62">
        <v>11344.83</v>
      </c>
      <c r="D11" s="59" t="s">
        <v>790</v>
      </c>
      <c r="E11" s="59" t="s">
        <v>818</v>
      </c>
    </row>
    <row r="12" spans="1:5" x14ac:dyDescent="0.25">
      <c r="A12" s="59" t="s">
        <v>287</v>
      </c>
      <c r="B12" s="59" t="s">
        <v>819</v>
      </c>
      <c r="C12" s="62">
        <v>2898.51</v>
      </c>
      <c r="D12" s="59" t="s">
        <v>790</v>
      </c>
      <c r="E12" s="59" t="s">
        <v>821</v>
      </c>
    </row>
    <row r="13" spans="1:5" x14ac:dyDescent="0.25">
      <c r="A13" s="59" t="s">
        <v>287</v>
      </c>
      <c r="B13" s="59" t="s">
        <v>822</v>
      </c>
      <c r="C13" s="62">
        <v>1748.11</v>
      </c>
      <c r="D13" s="59" t="s">
        <v>790</v>
      </c>
      <c r="E13" s="59" t="s">
        <v>823</v>
      </c>
    </row>
    <row r="14" spans="1:5" x14ac:dyDescent="0.25">
      <c r="A14" s="59" t="s">
        <v>287</v>
      </c>
      <c r="B14" s="59" t="s">
        <v>824</v>
      </c>
      <c r="C14" s="62">
        <v>277.92</v>
      </c>
      <c r="D14" s="59" t="s">
        <v>790</v>
      </c>
      <c r="E14" s="59" t="s">
        <v>825</v>
      </c>
    </row>
    <row r="15" spans="1:5" x14ac:dyDescent="0.25">
      <c r="A15" s="59" t="s">
        <v>287</v>
      </c>
      <c r="B15" s="59" t="s">
        <v>826</v>
      </c>
      <c r="C15" s="62">
        <v>2208.2800000000002</v>
      </c>
      <c r="D15" s="59" t="s">
        <v>790</v>
      </c>
      <c r="E15" s="59" t="s">
        <v>827</v>
      </c>
    </row>
    <row r="16" spans="1:5" x14ac:dyDescent="0.25">
      <c r="A16" s="59" t="s">
        <v>287</v>
      </c>
      <c r="B16" s="59" t="s">
        <v>828</v>
      </c>
      <c r="C16" s="62">
        <v>862.79</v>
      </c>
      <c r="D16" s="59" t="s">
        <v>790</v>
      </c>
      <c r="E16" s="59" t="s">
        <v>829</v>
      </c>
    </row>
    <row r="17" spans="1:5" x14ac:dyDescent="0.25">
      <c r="A17" s="59" t="s">
        <v>257</v>
      </c>
      <c r="B17" s="59" t="s">
        <v>830</v>
      </c>
      <c r="C17" s="62">
        <v>207.07</v>
      </c>
      <c r="D17" s="59" t="s">
        <v>790</v>
      </c>
      <c r="E17" s="59" t="s">
        <v>690</v>
      </c>
    </row>
    <row r="18" spans="1:5" x14ac:dyDescent="0.25">
      <c r="A18" s="59" t="s">
        <v>258</v>
      </c>
      <c r="B18" s="59" t="s">
        <v>831</v>
      </c>
      <c r="C18" s="62">
        <v>21.49</v>
      </c>
      <c r="D18" s="59" t="s">
        <v>790</v>
      </c>
      <c r="E18" s="59" t="s">
        <v>832</v>
      </c>
    </row>
    <row r="19" spans="1:5" x14ac:dyDescent="0.25">
      <c r="A19" s="59" t="s">
        <v>307</v>
      </c>
      <c r="B19" s="59" t="s">
        <v>835</v>
      </c>
      <c r="C19" s="62">
        <v>29.28</v>
      </c>
      <c r="D19" s="59" t="s">
        <v>790</v>
      </c>
      <c r="E19" s="59" t="s">
        <v>836</v>
      </c>
    </row>
    <row r="20" spans="1:5" x14ac:dyDescent="0.25">
      <c r="A20" s="59" t="s">
        <v>838</v>
      </c>
      <c r="B20" s="59" t="s">
        <v>839</v>
      </c>
      <c r="C20" s="62">
        <v>576</v>
      </c>
      <c r="D20" s="59" t="s">
        <v>790</v>
      </c>
      <c r="E20" s="59" t="s">
        <v>840</v>
      </c>
    </row>
    <row r="21" spans="1:5" x14ac:dyDescent="0.25">
      <c r="A21" s="59" t="s">
        <v>841</v>
      </c>
      <c r="B21" s="59" t="s">
        <v>842</v>
      </c>
      <c r="C21" s="62">
        <v>448.5</v>
      </c>
      <c r="D21" s="59" t="s">
        <v>790</v>
      </c>
      <c r="E21" s="59" t="s">
        <v>843</v>
      </c>
    </row>
    <row r="22" spans="1:5" x14ac:dyDescent="0.25">
      <c r="A22" s="59" t="s">
        <v>473</v>
      </c>
      <c r="B22" s="59" t="s">
        <v>844</v>
      </c>
      <c r="C22" s="62">
        <v>98.35</v>
      </c>
      <c r="D22" s="59" t="s">
        <v>790</v>
      </c>
      <c r="E22" s="59" t="s">
        <v>845</v>
      </c>
    </row>
    <row r="23" spans="1:5" x14ac:dyDescent="0.25">
      <c r="A23" s="59" t="s">
        <v>400</v>
      </c>
      <c r="B23" s="59" t="s">
        <v>846</v>
      </c>
      <c r="C23" s="62">
        <v>190</v>
      </c>
      <c r="D23" s="59" t="s">
        <v>790</v>
      </c>
      <c r="E23" s="59" t="s">
        <v>847</v>
      </c>
    </row>
    <row r="24" spans="1:5" x14ac:dyDescent="0.25">
      <c r="A24" s="59" t="s">
        <v>400</v>
      </c>
      <c r="B24" s="59" t="s">
        <v>848</v>
      </c>
      <c r="C24" s="62">
        <v>15</v>
      </c>
      <c r="D24" s="59" t="s">
        <v>790</v>
      </c>
      <c r="E24" s="59" t="s">
        <v>849</v>
      </c>
    </row>
    <row r="25" spans="1:5" x14ac:dyDescent="0.25">
      <c r="A25" s="59" t="s">
        <v>850</v>
      </c>
      <c r="B25" s="59" t="s">
        <v>851</v>
      </c>
      <c r="C25" s="62">
        <v>85</v>
      </c>
      <c r="D25" s="59" t="s">
        <v>790</v>
      </c>
      <c r="E25" s="59" t="s">
        <v>852</v>
      </c>
    </row>
    <row r="26" spans="1:5" x14ac:dyDescent="0.25">
      <c r="A26" s="59" t="s">
        <v>853</v>
      </c>
      <c r="B26" s="59" t="s">
        <v>854</v>
      </c>
      <c r="C26" s="62">
        <v>68.349999999999994</v>
      </c>
      <c r="D26" s="59" t="s">
        <v>790</v>
      </c>
      <c r="E26" s="59" t="s">
        <v>855</v>
      </c>
    </row>
    <row r="27" spans="1:5" x14ac:dyDescent="0.25">
      <c r="A27" s="59" t="s">
        <v>342</v>
      </c>
      <c r="B27" s="59" t="s">
        <v>856</v>
      </c>
      <c r="C27" s="62">
        <v>13.92</v>
      </c>
      <c r="D27" s="59" t="s">
        <v>790</v>
      </c>
      <c r="E27" s="59" t="s">
        <v>857</v>
      </c>
    </row>
    <row r="28" spans="1:5" x14ac:dyDescent="0.25">
      <c r="A28" s="59" t="s">
        <v>858</v>
      </c>
      <c r="B28" s="59" t="s">
        <v>859</v>
      </c>
      <c r="C28" s="62">
        <v>36</v>
      </c>
      <c r="D28" s="59" t="s">
        <v>790</v>
      </c>
      <c r="E28" s="59" t="s">
        <v>860</v>
      </c>
    </row>
    <row r="29" spans="1:5" x14ac:dyDescent="0.25">
      <c r="A29" s="59" t="s">
        <v>861</v>
      </c>
      <c r="B29" s="59" t="s">
        <v>862</v>
      </c>
      <c r="C29" s="62">
        <v>423.75</v>
      </c>
      <c r="D29" s="59" t="s">
        <v>790</v>
      </c>
      <c r="E29" s="59" t="s">
        <v>863</v>
      </c>
    </row>
    <row r="30" spans="1:5" x14ac:dyDescent="0.25">
      <c r="A30" s="59" t="s">
        <v>435</v>
      </c>
      <c r="B30" s="59" t="s">
        <v>864</v>
      </c>
      <c r="C30" s="62">
        <v>207.9</v>
      </c>
      <c r="D30" s="59" t="s">
        <v>790</v>
      </c>
      <c r="E30" s="59" t="s">
        <v>865</v>
      </c>
    </row>
    <row r="31" spans="1:5" x14ac:dyDescent="0.25">
      <c r="A31" s="59" t="s">
        <v>866</v>
      </c>
      <c r="B31" s="59" t="s">
        <v>867</v>
      </c>
      <c r="C31" s="62">
        <v>175</v>
      </c>
      <c r="D31" s="59" t="s">
        <v>790</v>
      </c>
      <c r="E31" s="59" t="s">
        <v>868</v>
      </c>
    </row>
    <row r="32" spans="1:5" x14ac:dyDescent="0.25">
      <c r="A32" s="59" t="s">
        <v>473</v>
      </c>
      <c r="B32" s="59" t="s">
        <v>869</v>
      </c>
      <c r="C32" s="62">
        <v>69.5</v>
      </c>
      <c r="D32" s="59" t="s">
        <v>790</v>
      </c>
      <c r="E32" s="59" t="s">
        <v>870</v>
      </c>
    </row>
    <row r="33" spans="1:5" x14ac:dyDescent="0.25">
      <c r="A33" s="59" t="s">
        <v>308</v>
      </c>
      <c r="B33" s="59" t="s">
        <v>877</v>
      </c>
      <c r="C33" s="62">
        <v>252.41</v>
      </c>
      <c r="D33" s="59" t="s">
        <v>790</v>
      </c>
      <c r="E33" s="59" t="s">
        <v>878</v>
      </c>
    </row>
    <row r="34" spans="1:5" x14ac:dyDescent="0.25">
      <c r="A34" s="59" t="s">
        <v>343</v>
      </c>
      <c r="B34" s="59" t="s">
        <v>879</v>
      </c>
      <c r="C34" s="62">
        <v>259.45999999999998</v>
      </c>
      <c r="D34" s="59" t="s">
        <v>790</v>
      </c>
      <c r="E34" s="59" t="s">
        <v>880</v>
      </c>
    </row>
    <row r="35" spans="1:5" x14ac:dyDescent="0.25">
      <c r="A35" s="59" t="s">
        <v>881</v>
      </c>
      <c r="B35" s="59" t="s">
        <v>882</v>
      </c>
      <c r="C35" s="62">
        <v>95</v>
      </c>
      <c r="D35" s="59" t="s">
        <v>790</v>
      </c>
      <c r="E35" s="59" t="s">
        <v>883</v>
      </c>
    </row>
    <row r="36" spans="1:5" x14ac:dyDescent="0.25">
      <c r="A36" s="59" t="s">
        <v>317</v>
      </c>
      <c r="B36" s="59" t="s">
        <v>886</v>
      </c>
      <c r="C36" s="62">
        <v>6731.99</v>
      </c>
      <c r="D36" s="59" t="s">
        <v>790</v>
      </c>
      <c r="E36" s="59" t="s">
        <v>885</v>
      </c>
    </row>
    <row r="37" spans="1:5" x14ac:dyDescent="0.25">
      <c r="A37" s="59" t="s">
        <v>313</v>
      </c>
      <c r="B37" s="59" t="s">
        <v>887</v>
      </c>
      <c r="C37" s="62">
        <v>7563.25</v>
      </c>
      <c r="D37" s="59" t="s">
        <v>790</v>
      </c>
      <c r="E37" s="59" t="s">
        <v>884</v>
      </c>
    </row>
    <row r="38" spans="1:5" x14ac:dyDescent="0.25">
      <c r="A38" s="59" t="s">
        <v>341</v>
      </c>
      <c r="B38" s="59" t="s">
        <v>890</v>
      </c>
      <c r="C38" s="62">
        <v>72.900000000000006</v>
      </c>
      <c r="D38" s="59" t="s">
        <v>790</v>
      </c>
      <c r="E38" s="59" t="s">
        <v>891</v>
      </c>
    </row>
    <row r="39" spans="1:5" x14ac:dyDescent="0.25">
      <c r="A39" s="59" t="s">
        <v>893</v>
      </c>
      <c r="B39" s="59" t="s">
        <v>892</v>
      </c>
      <c r="C39" s="62">
        <v>475.2</v>
      </c>
      <c r="D39" s="59" t="s">
        <v>790</v>
      </c>
      <c r="E39" s="59" t="s">
        <v>894</v>
      </c>
    </row>
    <row r="40" spans="1:5" x14ac:dyDescent="0.25">
      <c r="A40" s="59" t="s">
        <v>895</v>
      </c>
      <c r="B40" s="59" t="s">
        <v>896</v>
      </c>
      <c r="C40" s="62">
        <v>40</v>
      </c>
      <c r="D40" s="59" t="s">
        <v>790</v>
      </c>
      <c r="E40" s="59" t="s">
        <v>897</v>
      </c>
    </row>
    <row r="41" spans="1:5" x14ac:dyDescent="0.25">
      <c r="A41" s="63" t="s">
        <v>898</v>
      </c>
      <c r="B41" s="63" t="s">
        <v>899</v>
      </c>
      <c r="C41" s="64">
        <v>278.64999999999998</v>
      </c>
      <c r="D41" s="63" t="s">
        <v>790</v>
      </c>
      <c r="E41" s="63" t="s">
        <v>900</v>
      </c>
    </row>
    <row r="42" spans="1:5" x14ac:dyDescent="0.25">
      <c r="A42" s="63" t="s">
        <v>467</v>
      </c>
      <c r="B42" s="63" t="s">
        <v>905</v>
      </c>
      <c r="C42" s="64">
        <v>6.14</v>
      </c>
      <c r="D42" s="63" t="s">
        <v>790</v>
      </c>
      <c r="E42" s="63" t="s">
        <v>902</v>
      </c>
    </row>
    <row r="43" spans="1:5" x14ac:dyDescent="0.25">
      <c r="A43" s="63" t="s">
        <v>903</v>
      </c>
      <c r="B43" s="63" t="s">
        <v>901</v>
      </c>
      <c r="C43" s="64">
        <v>566.79999999999995</v>
      </c>
      <c r="D43" s="63" t="s">
        <v>790</v>
      </c>
      <c r="E43" s="63" t="s">
        <v>904</v>
      </c>
    </row>
    <row r="44" spans="1:5" x14ac:dyDescent="0.25">
      <c r="A44" s="38"/>
      <c r="B44" s="38"/>
      <c r="C44" s="60">
        <f>SUM(C4:C43)</f>
        <v>39298.21</v>
      </c>
      <c r="D44" s="38"/>
      <c r="E44" s="38"/>
    </row>
    <row r="45" spans="1:5" x14ac:dyDescent="0.25">
      <c r="C45"/>
    </row>
    <row r="46" spans="1:5" x14ac:dyDescent="0.25">
      <c r="A46" s="39" t="s">
        <v>513</v>
      </c>
      <c r="C46" s="39" t="s">
        <v>515</v>
      </c>
      <c r="D46" s="39"/>
    </row>
    <row r="47" spans="1:5" x14ac:dyDescent="0.25">
      <c r="C47"/>
    </row>
    <row r="48" spans="1:5" x14ac:dyDescent="0.25">
      <c r="A48" s="39" t="s">
        <v>513</v>
      </c>
      <c r="C48" s="39" t="s">
        <v>515</v>
      </c>
      <c r="D48" s="46"/>
    </row>
  </sheetData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7356-BA3F-49DE-8A12-A790672F3953}">
  <dimension ref="A1:E20"/>
  <sheetViews>
    <sheetView view="pageBreakPreview" zoomScaleNormal="100" zoomScaleSheetLayoutView="100" workbookViewId="0">
      <selection sqref="A1:XFD3"/>
    </sheetView>
  </sheetViews>
  <sheetFormatPr defaultRowHeight="15" x14ac:dyDescent="0.25"/>
  <cols>
    <col min="1" max="1" width="29.7109375" customWidth="1"/>
    <col min="2" max="2" width="15.7109375" customWidth="1"/>
    <col min="3" max="3" width="13.5703125" style="61" customWidth="1"/>
    <col min="4" max="4" width="15.7109375" customWidth="1"/>
    <col min="5" max="5" width="29.85546875" customWidth="1"/>
  </cols>
  <sheetData>
    <row r="1" spans="1:5" x14ac:dyDescent="0.25">
      <c r="A1" s="38"/>
      <c r="B1" s="56" t="s">
        <v>656</v>
      </c>
      <c r="C1" s="38"/>
      <c r="D1" s="38"/>
      <c r="E1" s="38"/>
    </row>
    <row r="2" spans="1:5" x14ac:dyDescent="0.25">
      <c r="A2" s="38"/>
      <c r="B2" s="57" t="s">
        <v>798</v>
      </c>
      <c r="C2" s="38"/>
      <c r="D2" s="38"/>
      <c r="E2" s="38"/>
    </row>
    <row r="3" spans="1:5" x14ac:dyDescent="0.25">
      <c r="A3" s="58" t="s">
        <v>253</v>
      </c>
      <c r="B3" s="58" t="s">
        <v>1</v>
      </c>
      <c r="C3" s="58" t="s">
        <v>254</v>
      </c>
      <c r="D3" s="58" t="s">
        <v>255</v>
      </c>
      <c r="E3" s="58" t="s">
        <v>256</v>
      </c>
    </row>
    <row r="4" spans="1:5" x14ac:dyDescent="0.25">
      <c r="A4" s="59" t="s">
        <v>296</v>
      </c>
      <c r="B4" s="59" t="s">
        <v>789</v>
      </c>
      <c r="C4" s="62">
        <v>259.77</v>
      </c>
      <c r="D4" s="59" t="s">
        <v>790</v>
      </c>
      <c r="E4" s="59" t="s">
        <v>791</v>
      </c>
    </row>
    <row r="5" spans="1:5" x14ac:dyDescent="0.25">
      <c r="A5" s="59" t="s">
        <v>259</v>
      </c>
      <c r="B5" s="59" t="s">
        <v>792</v>
      </c>
      <c r="C5" s="62">
        <v>495.89</v>
      </c>
      <c r="D5" s="59" t="s">
        <v>790</v>
      </c>
      <c r="E5" s="59" t="s">
        <v>793</v>
      </c>
    </row>
    <row r="6" spans="1:5" x14ac:dyDescent="0.25">
      <c r="A6" s="59" t="s">
        <v>264</v>
      </c>
      <c r="B6" s="59" t="s">
        <v>806</v>
      </c>
      <c r="C6" s="62">
        <v>26.66</v>
      </c>
      <c r="D6" s="59" t="s">
        <v>790</v>
      </c>
      <c r="E6" s="59" t="s">
        <v>807</v>
      </c>
    </row>
    <row r="7" spans="1:5" x14ac:dyDescent="0.25">
      <c r="A7" s="59" t="s">
        <v>279</v>
      </c>
      <c r="B7" s="59" t="s">
        <v>808</v>
      </c>
      <c r="C7" s="62">
        <v>312</v>
      </c>
      <c r="D7" s="59" t="s">
        <v>790</v>
      </c>
      <c r="E7" s="59" t="s">
        <v>809</v>
      </c>
    </row>
    <row r="8" spans="1:5" x14ac:dyDescent="0.25">
      <c r="A8" s="59" t="s">
        <v>283</v>
      </c>
      <c r="B8" s="59" t="s">
        <v>810</v>
      </c>
      <c r="C8" s="62">
        <v>23</v>
      </c>
      <c r="D8" s="59" t="s">
        <v>811</v>
      </c>
      <c r="E8" s="59" t="s">
        <v>812</v>
      </c>
    </row>
    <row r="9" spans="1:5" x14ac:dyDescent="0.25">
      <c r="A9" s="59" t="s">
        <v>814</v>
      </c>
      <c r="B9" s="59" t="s">
        <v>815</v>
      </c>
      <c r="C9" s="62">
        <v>150</v>
      </c>
      <c r="D9" s="59" t="s">
        <v>790</v>
      </c>
      <c r="E9" s="59" t="s">
        <v>816</v>
      </c>
    </row>
    <row r="10" spans="1:5" x14ac:dyDescent="0.25">
      <c r="A10" s="59" t="s">
        <v>307</v>
      </c>
      <c r="B10" s="59" t="s">
        <v>796</v>
      </c>
      <c r="C10" s="62">
        <v>147.47999999999999</v>
      </c>
      <c r="D10" s="59" t="s">
        <v>820</v>
      </c>
      <c r="E10" s="59" t="s">
        <v>797</v>
      </c>
    </row>
    <row r="11" spans="1:5" x14ac:dyDescent="0.25">
      <c r="A11" s="59" t="s">
        <v>259</v>
      </c>
      <c r="B11" s="59" t="s">
        <v>794</v>
      </c>
      <c r="C11" s="62">
        <v>719.42</v>
      </c>
      <c r="D11" s="59" t="s">
        <v>790</v>
      </c>
      <c r="E11" s="59" t="s">
        <v>795</v>
      </c>
    </row>
    <row r="12" spans="1:5" x14ac:dyDescent="0.25">
      <c r="A12" s="59" t="s">
        <v>801</v>
      </c>
      <c r="B12" s="59" t="s">
        <v>833</v>
      </c>
      <c r="C12" s="62">
        <v>50</v>
      </c>
      <c r="D12" s="59" t="s">
        <v>820</v>
      </c>
      <c r="E12" s="59" t="s">
        <v>834</v>
      </c>
    </row>
    <row r="13" spans="1:5" x14ac:dyDescent="0.25">
      <c r="A13" s="59" t="s">
        <v>307</v>
      </c>
      <c r="B13" s="59" t="s">
        <v>837</v>
      </c>
      <c r="C13" s="62">
        <v>55.16</v>
      </c>
      <c r="D13" s="59" t="s">
        <v>790</v>
      </c>
      <c r="E13" s="59" t="s">
        <v>447</v>
      </c>
    </row>
    <row r="14" spans="1:5" x14ac:dyDescent="0.25">
      <c r="A14" s="59" t="s">
        <v>871</v>
      </c>
      <c r="B14" s="59" t="s">
        <v>872</v>
      </c>
      <c r="C14" s="62">
        <v>50</v>
      </c>
      <c r="D14" s="59" t="s">
        <v>820</v>
      </c>
      <c r="E14" s="59" t="s">
        <v>873</v>
      </c>
    </row>
    <row r="15" spans="1:5" x14ac:dyDescent="0.25">
      <c r="A15" s="59" t="s">
        <v>874</v>
      </c>
      <c r="B15" s="59" t="s">
        <v>875</v>
      </c>
      <c r="C15" s="62">
        <v>50</v>
      </c>
      <c r="D15" s="59" t="s">
        <v>790</v>
      </c>
      <c r="E15" s="59" t="s">
        <v>876</v>
      </c>
    </row>
    <row r="16" spans="1:5" x14ac:dyDescent="0.25">
      <c r="A16" s="38" t="s">
        <v>259</v>
      </c>
      <c r="B16" s="38" t="s">
        <v>888</v>
      </c>
      <c r="C16" s="61">
        <v>842.16</v>
      </c>
      <c r="D16" s="38" t="s">
        <v>790</v>
      </c>
      <c r="E16" s="38" t="s">
        <v>889</v>
      </c>
    </row>
    <row r="17" spans="1:4" x14ac:dyDescent="0.25">
      <c r="C17" s="60">
        <f>SUM(C4:C16)</f>
        <v>3181.5399999999995</v>
      </c>
    </row>
    <row r="18" spans="1:4" x14ac:dyDescent="0.25">
      <c r="A18" s="39" t="s">
        <v>513</v>
      </c>
      <c r="C18" s="39" t="s">
        <v>515</v>
      </c>
      <c r="D18" s="39"/>
    </row>
    <row r="19" spans="1:4" x14ac:dyDescent="0.25">
      <c r="C19"/>
    </row>
    <row r="20" spans="1:4" x14ac:dyDescent="0.25">
      <c r="A20" s="39" t="s">
        <v>513</v>
      </c>
      <c r="C20" s="39" t="s">
        <v>515</v>
      </c>
      <c r="D20" s="46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1F23-9AA5-4AAF-9E95-3924077667A6}">
  <sheetPr filterMode="1"/>
  <dimension ref="A1:E69"/>
  <sheetViews>
    <sheetView view="pageBreakPreview" zoomScaleNormal="100" zoomScaleSheetLayoutView="100" workbookViewId="0">
      <selection sqref="A1:E69"/>
    </sheetView>
  </sheetViews>
  <sheetFormatPr defaultRowHeight="15" x14ac:dyDescent="0.25"/>
  <cols>
    <col min="1" max="1" width="27.7109375" customWidth="1"/>
    <col min="2" max="2" width="12.7109375" customWidth="1"/>
    <col min="3" max="3" width="12.28515625" customWidth="1"/>
    <col min="4" max="4" width="14.7109375" customWidth="1"/>
    <col min="5" max="5" width="29.42578125" customWidth="1"/>
  </cols>
  <sheetData>
    <row r="1" spans="1:5" x14ac:dyDescent="0.25">
      <c r="A1" s="38"/>
      <c r="B1" s="56" t="s">
        <v>652</v>
      </c>
      <c r="C1" s="38"/>
      <c r="D1" s="38"/>
      <c r="E1" s="38"/>
    </row>
    <row r="2" spans="1:5" x14ac:dyDescent="0.25">
      <c r="A2" s="38"/>
      <c r="B2" s="57" t="s">
        <v>1040</v>
      </c>
      <c r="C2" s="38"/>
      <c r="D2" s="38"/>
      <c r="E2" s="38"/>
    </row>
    <row r="3" spans="1:5" x14ac:dyDescent="0.25">
      <c r="A3" s="65" t="s">
        <v>253</v>
      </c>
      <c r="B3" s="65" t="s">
        <v>1</v>
      </c>
      <c r="C3" s="65" t="s">
        <v>254</v>
      </c>
      <c r="D3" s="65" t="s">
        <v>255</v>
      </c>
      <c r="E3" s="65" t="s">
        <v>256</v>
      </c>
    </row>
    <row r="4" spans="1:5" x14ac:dyDescent="0.25">
      <c r="A4" s="59" t="s">
        <v>313</v>
      </c>
      <c r="B4" s="59" t="s">
        <v>906</v>
      </c>
      <c r="C4" s="59">
        <v>7563.25</v>
      </c>
      <c r="D4" s="59" t="s">
        <v>912</v>
      </c>
      <c r="E4" s="59" t="s">
        <v>908</v>
      </c>
    </row>
    <row r="5" spans="1:5" x14ac:dyDescent="0.25">
      <c r="A5" s="59" t="s">
        <v>317</v>
      </c>
      <c r="B5" s="59" t="s">
        <v>909</v>
      </c>
      <c r="C5" s="59">
        <v>6731.99</v>
      </c>
      <c r="D5" s="59" t="s">
        <v>912</v>
      </c>
      <c r="E5" s="59" t="s">
        <v>910</v>
      </c>
    </row>
    <row r="6" spans="1:5" x14ac:dyDescent="0.25">
      <c r="A6" s="59" t="s">
        <v>264</v>
      </c>
      <c r="B6" s="59" t="s">
        <v>911</v>
      </c>
      <c r="C6" s="59">
        <v>150.88</v>
      </c>
      <c r="D6" s="59" t="s">
        <v>912</v>
      </c>
      <c r="E6" s="59" t="s">
        <v>913</v>
      </c>
    </row>
    <row r="7" spans="1:5" x14ac:dyDescent="0.25">
      <c r="A7" s="59" t="s">
        <v>646</v>
      </c>
      <c r="B7" s="59" t="s">
        <v>914</v>
      </c>
      <c r="C7" s="59">
        <v>17.48</v>
      </c>
      <c r="D7" s="59" t="s">
        <v>912</v>
      </c>
      <c r="E7" s="59" t="s">
        <v>915</v>
      </c>
    </row>
    <row r="8" spans="1:5" x14ac:dyDescent="0.25">
      <c r="A8" s="59" t="s">
        <v>916</v>
      </c>
      <c r="B8" s="59" t="s">
        <v>917</v>
      </c>
      <c r="C8" s="59">
        <v>9.25</v>
      </c>
      <c r="D8" s="59" t="s">
        <v>912</v>
      </c>
      <c r="E8" s="59" t="s">
        <v>918</v>
      </c>
    </row>
    <row r="9" spans="1:5" x14ac:dyDescent="0.25">
      <c r="A9" s="59" t="s">
        <v>919</v>
      </c>
      <c r="B9" s="59" t="s">
        <v>920</v>
      </c>
      <c r="C9" s="59">
        <v>2.4900000000000002</v>
      </c>
      <c r="D9" s="59" t="s">
        <v>912</v>
      </c>
      <c r="E9" s="59" t="s">
        <v>921</v>
      </c>
    </row>
    <row r="10" spans="1:5" x14ac:dyDescent="0.25">
      <c r="A10" s="59" t="s">
        <v>638</v>
      </c>
      <c r="B10" s="59" t="s">
        <v>922</v>
      </c>
      <c r="C10" s="59">
        <v>16.559999999999999</v>
      </c>
      <c r="D10" s="59" t="s">
        <v>912</v>
      </c>
      <c r="E10" s="59" t="s">
        <v>923</v>
      </c>
    </row>
    <row r="11" spans="1:5" x14ac:dyDescent="0.25">
      <c r="A11" s="59" t="s">
        <v>924</v>
      </c>
      <c r="B11" s="59" t="s">
        <v>925</v>
      </c>
      <c r="C11" s="59">
        <v>12.98</v>
      </c>
      <c r="D11" s="59" t="s">
        <v>912</v>
      </c>
      <c r="E11" s="59" t="s">
        <v>926</v>
      </c>
    </row>
    <row r="12" spans="1:5" x14ac:dyDescent="0.25">
      <c r="A12" s="59" t="s">
        <v>927</v>
      </c>
      <c r="B12" s="59" t="s">
        <v>928</v>
      </c>
      <c r="C12" s="62">
        <v>13.6</v>
      </c>
      <c r="D12" s="59" t="s">
        <v>912</v>
      </c>
      <c r="E12" s="59" t="s">
        <v>926</v>
      </c>
    </row>
    <row r="13" spans="1:5" x14ac:dyDescent="0.25">
      <c r="A13" s="59" t="s">
        <v>924</v>
      </c>
      <c r="B13" s="59" t="s">
        <v>929</v>
      </c>
      <c r="C13" s="59">
        <v>8.51</v>
      </c>
      <c r="D13" s="59" t="s">
        <v>912</v>
      </c>
      <c r="E13" s="59" t="s">
        <v>926</v>
      </c>
    </row>
    <row r="14" spans="1:5" x14ac:dyDescent="0.25">
      <c r="A14" s="59" t="s">
        <v>930</v>
      </c>
      <c r="B14" s="59" t="s">
        <v>931</v>
      </c>
      <c r="C14" s="59">
        <v>10.78</v>
      </c>
      <c r="D14" s="59" t="s">
        <v>912</v>
      </c>
      <c r="E14" s="59" t="s">
        <v>926</v>
      </c>
    </row>
    <row r="15" spans="1:5" x14ac:dyDescent="0.25">
      <c r="A15" s="59" t="s">
        <v>932</v>
      </c>
      <c r="B15" s="59" t="s">
        <v>933</v>
      </c>
      <c r="C15" s="62">
        <v>11.3</v>
      </c>
      <c r="D15" s="59" t="s">
        <v>912</v>
      </c>
      <c r="E15" s="59" t="s">
        <v>926</v>
      </c>
    </row>
    <row r="16" spans="1:5" x14ac:dyDescent="0.25">
      <c r="A16" s="59" t="s">
        <v>934</v>
      </c>
      <c r="B16" s="59" t="s">
        <v>935</v>
      </c>
      <c r="C16" s="59">
        <v>4.0199999999999996</v>
      </c>
      <c r="D16" s="59" t="s">
        <v>912</v>
      </c>
      <c r="E16" s="59" t="s">
        <v>926</v>
      </c>
    </row>
    <row r="17" spans="1:5" x14ac:dyDescent="0.25">
      <c r="A17" s="59" t="s">
        <v>936</v>
      </c>
      <c r="B17" s="59" t="s">
        <v>901</v>
      </c>
      <c r="C17" s="59">
        <v>566.79999999999995</v>
      </c>
      <c r="D17" s="59" t="s">
        <v>912</v>
      </c>
      <c r="E17" s="59" t="s">
        <v>904</v>
      </c>
    </row>
    <row r="18" spans="1:5" hidden="1" x14ac:dyDescent="0.25">
      <c r="A18" s="42" t="s">
        <v>937</v>
      </c>
      <c r="B18" s="42" t="s">
        <v>938</v>
      </c>
      <c r="C18" s="42">
        <v>150</v>
      </c>
      <c r="D18" s="42" t="s">
        <v>912</v>
      </c>
      <c r="E18" s="42" t="s">
        <v>939</v>
      </c>
    </row>
    <row r="19" spans="1:5" hidden="1" x14ac:dyDescent="0.25">
      <c r="A19" s="42" t="s">
        <v>940</v>
      </c>
      <c r="B19" s="42" t="s">
        <v>941</v>
      </c>
      <c r="C19" s="42">
        <v>150</v>
      </c>
      <c r="D19" s="42" t="s">
        <v>907</v>
      </c>
      <c r="E19" s="42" t="s">
        <v>942</v>
      </c>
    </row>
    <row r="20" spans="1:5" hidden="1" x14ac:dyDescent="0.25">
      <c r="A20" s="42" t="s">
        <v>943</v>
      </c>
      <c r="B20" s="42" t="s">
        <v>944</v>
      </c>
      <c r="C20" s="42">
        <v>150</v>
      </c>
      <c r="D20" s="42" t="s">
        <v>907</v>
      </c>
      <c r="E20" s="42" t="s">
        <v>945</v>
      </c>
    </row>
    <row r="21" spans="1:5" hidden="1" x14ac:dyDescent="0.25">
      <c r="A21" s="42" t="s">
        <v>946</v>
      </c>
      <c r="B21" s="42" t="s">
        <v>947</v>
      </c>
      <c r="C21" s="42">
        <v>150</v>
      </c>
      <c r="D21" s="42" t="s">
        <v>907</v>
      </c>
      <c r="E21" s="42" t="s">
        <v>948</v>
      </c>
    </row>
    <row r="22" spans="1:5" x14ac:dyDescent="0.25">
      <c r="A22" s="59" t="s">
        <v>580</v>
      </c>
      <c r="B22" s="59" t="s">
        <v>949</v>
      </c>
      <c r="C22" s="59">
        <v>2098.4699999999998</v>
      </c>
      <c r="D22" s="59" t="s">
        <v>907</v>
      </c>
      <c r="E22" s="59" t="s">
        <v>950</v>
      </c>
    </row>
    <row r="23" spans="1:5" x14ac:dyDescent="0.25">
      <c r="A23" s="59" t="s">
        <v>258</v>
      </c>
      <c r="B23" s="59" t="s">
        <v>951</v>
      </c>
      <c r="C23" s="62">
        <v>34.4</v>
      </c>
      <c r="D23" s="59" t="s">
        <v>912</v>
      </c>
      <c r="E23" s="59" t="s">
        <v>952</v>
      </c>
    </row>
    <row r="24" spans="1:5" x14ac:dyDescent="0.25">
      <c r="A24" s="59" t="s">
        <v>953</v>
      </c>
      <c r="B24" s="59" t="s">
        <v>954</v>
      </c>
      <c r="C24" s="59">
        <v>14699.87</v>
      </c>
      <c r="D24" s="59" t="s">
        <v>907</v>
      </c>
      <c r="E24" s="59" t="s">
        <v>955</v>
      </c>
    </row>
    <row r="25" spans="1:5" x14ac:dyDescent="0.25">
      <c r="A25" s="59" t="s">
        <v>279</v>
      </c>
      <c r="B25" s="59" t="s">
        <v>956</v>
      </c>
      <c r="C25" s="62">
        <v>312</v>
      </c>
      <c r="D25" s="59" t="s">
        <v>907</v>
      </c>
      <c r="E25" s="59" t="s">
        <v>957</v>
      </c>
    </row>
    <row r="26" spans="1:5" x14ac:dyDescent="0.25">
      <c r="A26" s="59" t="s">
        <v>283</v>
      </c>
      <c r="B26" s="59" t="s">
        <v>958</v>
      </c>
      <c r="C26" s="62">
        <v>23</v>
      </c>
      <c r="D26" s="59" t="s">
        <v>912</v>
      </c>
      <c r="E26" s="59" t="s">
        <v>959</v>
      </c>
    </row>
    <row r="27" spans="1:5" x14ac:dyDescent="0.25">
      <c r="A27" s="59" t="s">
        <v>264</v>
      </c>
      <c r="B27" s="59" t="s">
        <v>960</v>
      </c>
      <c r="C27" s="59">
        <v>25.79</v>
      </c>
      <c r="D27" s="59" t="s">
        <v>912</v>
      </c>
      <c r="E27" s="59" t="s">
        <v>961</v>
      </c>
    </row>
    <row r="28" spans="1:5" x14ac:dyDescent="0.25">
      <c r="A28" s="59" t="s">
        <v>313</v>
      </c>
      <c r="B28" s="59" t="s">
        <v>962</v>
      </c>
      <c r="C28" s="59">
        <v>5084.6099999999997</v>
      </c>
      <c r="D28" s="59" t="s">
        <v>912</v>
      </c>
      <c r="E28" s="59" t="s">
        <v>963</v>
      </c>
    </row>
    <row r="29" spans="1:5" x14ac:dyDescent="0.25">
      <c r="A29" s="59" t="s">
        <v>317</v>
      </c>
      <c r="B29" s="59" t="s">
        <v>964</v>
      </c>
      <c r="C29" s="59">
        <v>3538.41</v>
      </c>
      <c r="D29" s="59" t="s">
        <v>912</v>
      </c>
      <c r="E29" s="59" t="s">
        <v>965</v>
      </c>
    </row>
    <row r="30" spans="1:5" hidden="1" x14ac:dyDescent="0.25">
      <c r="A30" s="42" t="s">
        <v>966</v>
      </c>
      <c r="B30" s="42" t="s">
        <v>967</v>
      </c>
      <c r="C30" s="42">
        <v>50</v>
      </c>
      <c r="D30" s="42" t="s">
        <v>912</v>
      </c>
      <c r="E30" s="42" t="s">
        <v>968</v>
      </c>
    </row>
    <row r="31" spans="1:5" hidden="1" x14ac:dyDescent="0.25">
      <c r="A31" s="42" t="s">
        <v>969</v>
      </c>
      <c r="B31" s="42" t="s">
        <v>970</v>
      </c>
      <c r="C31" s="42">
        <v>50</v>
      </c>
      <c r="D31" s="42" t="s">
        <v>912</v>
      </c>
      <c r="E31" s="42" t="s">
        <v>971</v>
      </c>
    </row>
    <row r="32" spans="1:5" hidden="1" x14ac:dyDescent="0.25">
      <c r="A32" s="42" t="s">
        <v>259</v>
      </c>
      <c r="B32" s="42" t="s">
        <v>972</v>
      </c>
      <c r="C32" s="42">
        <v>350.81</v>
      </c>
      <c r="D32" s="42" t="s">
        <v>907</v>
      </c>
      <c r="E32" s="42" t="s">
        <v>973</v>
      </c>
    </row>
    <row r="33" spans="1:5" x14ac:dyDescent="0.25">
      <c r="A33" s="59" t="s">
        <v>454</v>
      </c>
      <c r="B33" s="59" t="s">
        <v>974</v>
      </c>
      <c r="C33" s="59">
        <v>8.81</v>
      </c>
      <c r="D33" s="59" t="s">
        <v>912</v>
      </c>
      <c r="E33" s="59" t="s">
        <v>975</v>
      </c>
    </row>
    <row r="34" spans="1:5" hidden="1" x14ac:dyDescent="0.25">
      <c r="A34" s="42" t="s">
        <v>131</v>
      </c>
      <c r="B34" s="42"/>
      <c r="C34" s="42">
        <v>100</v>
      </c>
      <c r="D34" s="42" t="s">
        <v>912</v>
      </c>
      <c r="E34" s="42" t="s">
        <v>1038</v>
      </c>
    </row>
    <row r="35" spans="1:5" x14ac:dyDescent="0.25">
      <c r="A35" s="59" t="s">
        <v>258</v>
      </c>
      <c r="B35" s="59" t="s">
        <v>976</v>
      </c>
      <c r="C35" s="59">
        <v>47.89</v>
      </c>
      <c r="D35" s="59" t="s">
        <v>912</v>
      </c>
      <c r="E35" s="59" t="s">
        <v>977</v>
      </c>
    </row>
    <row r="36" spans="1:5" x14ac:dyDescent="0.25">
      <c r="A36" s="59" t="s">
        <v>257</v>
      </c>
      <c r="B36" s="59" t="s">
        <v>978</v>
      </c>
      <c r="C36" s="59">
        <v>207.07</v>
      </c>
      <c r="D36" s="59" t="s">
        <v>912</v>
      </c>
      <c r="E36" s="59" t="s">
        <v>979</v>
      </c>
    </row>
    <row r="37" spans="1:5" hidden="1" x14ac:dyDescent="0.25">
      <c r="A37" s="42" t="s">
        <v>980</v>
      </c>
      <c r="B37" s="42" t="s">
        <v>981</v>
      </c>
      <c r="C37" s="42">
        <v>100</v>
      </c>
      <c r="D37" s="42" t="s">
        <v>912</v>
      </c>
      <c r="E37" s="42" t="s">
        <v>982</v>
      </c>
    </row>
    <row r="38" spans="1:5" hidden="1" x14ac:dyDescent="0.25">
      <c r="A38" s="42" t="s">
        <v>618</v>
      </c>
      <c r="B38" s="42" t="s">
        <v>983</v>
      </c>
      <c r="C38" s="42">
        <v>10.88</v>
      </c>
      <c r="D38" s="42" t="s">
        <v>912</v>
      </c>
      <c r="E38" s="42" t="s">
        <v>984</v>
      </c>
    </row>
    <row r="39" spans="1:5" x14ac:dyDescent="0.25">
      <c r="A39" s="59" t="s">
        <v>341</v>
      </c>
      <c r="B39" s="59" t="s">
        <v>985</v>
      </c>
      <c r="C39" s="62">
        <v>132</v>
      </c>
      <c r="D39" s="59" t="s">
        <v>912</v>
      </c>
      <c r="E39" s="59" t="s">
        <v>986</v>
      </c>
    </row>
    <row r="40" spans="1:5" hidden="1" x14ac:dyDescent="0.25">
      <c r="A40" s="42" t="s">
        <v>588</v>
      </c>
      <c r="B40" s="42" t="s">
        <v>987</v>
      </c>
      <c r="C40" s="42">
        <v>30</v>
      </c>
      <c r="D40" s="42" t="s">
        <v>912</v>
      </c>
      <c r="E40" s="42" t="s">
        <v>988</v>
      </c>
    </row>
    <row r="41" spans="1:5" x14ac:dyDescent="0.25">
      <c r="A41" s="59" t="s">
        <v>342</v>
      </c>
      <c r="B41" s="59" t="s">
        <v>989</v>
      </c>
      <c r="C41" s="59">
        <v>51.24</v>
      </c>
      <c r="D41" s="59" t="s">
        <v>912</v>
      </c>
      <c r="E41" s="59" t="s">
        <v>990</v>
      </c>
    </row>
    <row r="42" spans="1:5" hidden="1" x14ac:dyDescent="0.25">
      <c r="A42" s="42" t="s">
        <v>307</v>
      </c>
      <c r="B42" s="42" t="s">
        <v>991</v>
      </c>
      <c r="C42" s="42">
        <v>73.7</v>
      </c>
      <c r="D42" s="42" t="s">
        <v>912</v>
      </c>
      <c r="E42" s="42" t="s">
        <v>992</v>
      </c>
    </row>
    <row r="43" spans="1:5" x14ac:dyDescent="0.25">
      <c r="A43" s="59" t="s">
        <v>993</v>
      </c>
      <c r="B43" s="59" t="s">
        <v>994</v>
      </c>
      <c r="C43" s="62">
        <v>796</v>
      </c>
      <c r="D43" s="59" t="s">
        <v>912</v>
      </c>
      <c r="E43" s="59" t="s">
        <v>995</v>
      </c>
    </row>
    <row r="44" spans="1:5" x14ac:dyDescent="0.25">
      <c r="A44" s="59" t="s">
        <v>397</v>
      </c>
      <c r="B44" s="59" t="s">
        <v>996</v>
      </c>
      <c r="C44" s="59">
        <v>46.18</v>
      </c>
      <c r="D44" s="59" t="s">
        <v>912</v>
      </c>
      <c r="E44" s="59" t="s">
        <v>997</v>
      </c>
    </row>
    <row r="45" spans="1:5" x14ac:dyDescent="0.25">
      <c r="A45" s="59" t="s">
        <v>998</v>
      </c>
      <c r="B45" s="59" t="s">
        <v>999</v>
      </c>
      <c r="C45" s="59">
        <v>244.03</v>
      </c>
      <c r="D45" s="59" t="s">
        <v>912</v>
      </c>
      <c r="E45" s="59" t="s">
        <v>1000</v>
      </c>
    </row>
    <row r="46" spans="1:5" x14ac:dyDescent="0.25">
      <c r="A46" s="59" t="s">
        <v>1001</v>
      </c>
      <c r="B46" s="59" t="s">
        <v>1002</v>
      </c>
      <c r="C46" s="59">
        <v>249</v>
      </c>
      <c r="D46" s="59" t="s">
        <v>912</v>
      </c>
      <c r="E46" s="59" t="s">
        <v>1003</v>
      </c>
    </row>
    <row r="47" spans="1:5" x14ac:dyDescent="0.25">
      <c r="A47" s="59" t="s">
        <v>340</v>
      </c>
      <c r="B47" s="59" t="s">
        <v>1004</v>
      </c>
      <c r="C47" s="59">
        <v>802.3</v>
      </c>
      <c r="D47" s="59" t="s">
        <v>912</v>
      </c>
      <c r="E47" s="59" t="s">
        <v>1005</v>
      </c>
    </row>
    <row r="48" spans="1:5" x14ac:dyDescent="0.25">
      <c r="A48" s="59" t="s">
        <v>1006</v>
      </c>
      <c r="B48" s="59" t="s">
        <v>1007</v>
      </c>
      <c r="C48" s="59">
        <v>75.08</v>
      </c>
      <c r="D48" s="59" t="s">
        <v>912</v>
      </c>
      <c r="E48" s="59" t="s">
        <v>1008</v>
      </c>
    </row>
    <row r="49" spans="1:5" x14ac:dyDescent="0.25">
      <c r="A49" s="59" t="s">
        <v>1009</v>
      </c>
      <c r="B49" s="59" t="s">
        <v>1010</v>
      </c>
      <c r="C49" s="62">
        <v>30</v>
      </c>
      <c r="D49" s="59" t="s">
        <v>912</v>
      </c>
      <c r="E49" s="59" t="s">
        <v>1011</v>
      </c>
    </row>
    <row r="50" spans="1:5" x14ac:dyDescent="0.25">
      <c r="A50" s="59" t="s">
        <v>1012</v>
      </c>
      <c r="B50" s="59" t="s">
        <v>1013</v>
      </c>
      <c r="C50" s="59">
        <v>504</v>
      </c>
      <c r="D50" s="59" t="s">
        <v>912</v>
      </c>
      <c r="E50" s="59" t="s">
        <v>1014</v>
      </c>
    </row>
    <row r="51" spans="1:5" x14ac:dyDescent="0.25">
      <c r="A51" s="59" t="s">
        <v>342</v>
      </c>
      <c r="B51" s="59" t="s">
        <v>1015</v>
      </c>
      <c r="C51" s="59">
        <v>40.86</v>
      </c>
      <c r="D51" s="59" t="s">
        <v>912</v>
      </c>
      <c r="E51" s="59" t="s">
        <v>1016</v>
      </c>
    </row>
    <row r="52" spans="1:5" x14ac:dyDescent="0.25">
      <c r="A52" s="59" t="s">
        <v>1017</v>
      </c>
      <c r="B52" s="59" t="s">
        <v>1018</v>
      </c>
      <c r="C52" s="62">
        <v>441</v>
      </c>
      <c r="D52" s="59" t="s">
        <v>912</v>
      </c>
      <c r="E52" s="59" t="s">
        <v>1019</v>
      </c>
    </row>
    <row r="53" spans="1:5" x14ac:dyDescent="0.25">
      <c r="A53" s="59" t="s">
        <v>264</v>
      </c>
      <c r="B53" s="59" t="s">
        <v>1020</v>
      </c>
      <c r="C53" s="59">
        <v>226.33</v>
      </c>
      <c r="D53" s="59" t="s">
        <v>912</v>
      </c>
      <c r="E53" s="59" t="s">
        <v>1039</v>
      </c>
    </row>
    <row r="54" spans="1:5" x14ac:dyDescent="0.25">
      <c r="A54" s="59" t="s">
        <v>308</v>
      </c>
      <c r="B54" s="59" t="s">
        <v>1021</v>
      </c>
      <c r="C54" s="59">
        <v>116.73</v>
      </c>
      <c r="D54" s="59" t="s">
        <v>912</v>
      </c>
      <c r="E54" s="59" t="s">
        <v>1022</v>
      </c>
    </row>
    <row r="55" spans="1:5" hidden="1" x14ac:dyDescent="0.25">
      <c r="A55" s="42" t="s">
        <v>342</v>
      </c>
      <c r="B55" s="42" t="s">
        <v>1023</v>
      </c>
      <c r="C55" s="42">
        <v>108.48</v>
      </c>
      <c r="D55" s="42" t="s">
        <v>912</v>
      </c>
      <c r="E55" s="42" t="s">
        <v>1024</v>
      </c>
    </row>
    <row r="56" spans="1:5" x14ac:dyDescent="0.25">
      <c r="A56" s="59" t="s">
        <v>1025</v>
      </c>
      <c r="B56" s="59" t="s">
        <v>1026</v>
      </c>
      <c r="C56" s="62">
        <v>493.2</v>
      </c>
      <c r="D56" s="59" t="s">
        <v>912</v>
      </c>
      <c r="E56" s="59" t="s">
        <v>1027</v>
      </c>
    </row>
    <row r="57" spans="1:5" x14ac:dyDescent="0.25">
      <c r="A57" s="59" t="s">
        <v>1028</v>
      </c>
      <c r="B57" s="59" t="s">
        <v>1029</v>
      </c>
      <c r="C57" s="59">
        <v>218.92</v>
      </c>
      <c r="D57" s="59" t="s">
        <v>912</v>
      </c>
      <c r="E57" s="59" t="s">
        <v>1030</v>
      </c>
    </row>
    <row r="58" spans="1:5" x14ac:dyDescent="0.25">
      <c r="A58" s="59" t="s">
        <v>343</v>
      </c>
      <c r="B58" s="59" t="s">
        <v>1031</v>
      </c>
      <c r="C58" s="62">
        <v>28</v>
      </c>
      <c r="D58" s="59" t="s">
        <v>912</v>
      </c>
      <c r="E58" s="59" t="s">
        <v>1032</v>
      </c>
    </row>
    <row r="59" spans="1:5" hidden="1" x14ac:dyDescent="0.25">
      <c r="A59" s="42" t="s">
        <v>307</v>
      </c>
      <c r="B59" s="42" t="s">
        <v>1033</v>
      </c>
      <c r="C59" s="42">
        <v>68.16</v>
      </c>
      <c r="D59" s="42" t="s">
        <v>912</v>
      </c>
      <c r="E59" s="42" t="s">
        <v>1034</v>
      </c>
    </row>
    <row r="60" spans="1:5" hidden="1" x14ac:dyDescent="0.25">
      <c r="A60" s="42" t="s">
        <v>1035</v>
      </c>
      <c r="B60" s="42" t="s">
        <v>1036</v>
      </c>
      <c r="C60" s="42">
        <v>126</v>
      </c>
      <c r="D60" s="42" t="s">
        <v>912</v>
      </c>
      <c r="E60" s="42" t="s">
        <v>1037</v>
      </c>
    </row>
    <row r="61" spans="1:5" hidden="1" x14ac:dyDescent="0.25">
      <c r="C61" s="42">
        <v>84392.07</v>
      </c>
    </row>
    <row r="62" spans="1:5" x14ac:dyDescent="0.25">
      <c r="A62" s="59" t="s">
        <v>1041</v>
      </c>
      <c r="B62" s="38" t="s">
        <v>1042</v>
      </c>
      <c r="C62" s="62">
        <v>74.400000000000006</v>
      </c>
      <c r="D62" s="38" t="s">
        <v>912</v>
      </c>
      <c r="E62" s="38" t="s">
        <v>1043</v>
      </c>
    </row>
    <row r="63" spans="1:5" x14ac:dyDescent="0.25">
      <c r="A63" s="63" t="s">
        <v>1049</v>
      </c>
      <c r="B63" s="68" t="s">
        <v>1050</v>
      </c>
      <c r="C63" s="64">
        <v>33.24</v>
      </c>
      <c r="D63" s="68" t="s">
        <v>912</v>
      </c>
      <c r="E63" s="68" t="s">
        <v>1051</v>
      </c>
    </row>
    <row r="64" spans="1:5" x14ac:dyDescent="0.25">
      <c r="A64" s="63" t="s">
        <v>340</v>
      </c>
      <c r="B64" s="68" t="s">
        <v>1052</v>
      </c>
      <c r="C64" s="64">
        <v>786.94</v>
      </c>
      <c r="D64" s="68" t="s">
        <v>912</v>
      </c>
      <c r="E64" s="68" t="s">
        <v>1053</v>
      </c>
    </row>
    <row r="65" spans="1:5" x14ac:dyDescent="0.25">
      <c r="A65" s="38"/>
      <c r="B65" s="38"/>
      <c r="C65" s="56">
        <f>SUBTOTAL(9,C4:C64)</f>
        <v>46589.66</v>
      </c>
      <c r="D65" s="38"/>
      <c r="E65" s="38"/>
    </row>
    <row r="66" spans="1:5" x14ac:dyDescent="0.25">
      <c r="A66" s="38"/>
      <c r="B66" s="38"/>
      <c r="C66" s="38"/>
      <c r="D66" s="38"/>
      <c r="E66" s="38"/>
    </row>
    <row r="67" spans="1:5" x14ac:dyDescent="0.25">
      <c r="A67" s="56" t="s">
        <v>513</v>
      </c>
      <c r="B67" s="56"/>
      <c r="C67" s="56"/>
      <c r="D67" s="56" t="s">
        <v>515</v>
      </c>
      <c r="E67" s="38"/>
    </row>
    <row r="68" spans="1:5" x14ac:dyDescent="0.25">
      <c r="A68" s="56"/>
      <c r="B68" s="56"/>
      <c r="C68" s="56"/>
      <c r="D68" s="56"/>
      <c r="E68" s="38"/>
    </row>
    <row r="69" spans="1:5" x14ac:dyDescent="0.25">
      <c r="A69" s="56" t="s">
        <v>513</v>
      </c>
      <c r="B69" s="56"/>
      <c r="C69" s="56"/>
      <c r="D69" s="56" t="s">
        <v>515</v>
      </c>
      <c r="E69" s="38"/>
    </row>
  </sheetData>
  <autoFilter ref="B4:B61" xr:uid="{675B1F23-9AA5-4AAF-9E95-3924077667A6}">
    <filterColumn colId="0">
      <filters>
        <filter val="BULK191222"/>
        <filter val="FPI 58PC"/>
        <filter val="PDD2223342"/>
        <filter val="PDD2223372"/>
        <filter val="PDD2223373"/>
        <filter val="PDD2223376"/>
        <filter val="PFF2223370"/>
        <filter val="PFP2223338"/>
        <filter val="PFP2223340"/>
        <filter val="PFP2223341"/>
        <filter val="PFP2223342"/>
        <filter val="PFP2223343"/>
        <filter val="PFP2223344"/>
        <filter val="PFP2223346"/>
        <filter val="PFP2223347"/>
        <filter val="PFP2223349"/>
        <filter val="PFP2223350"/>
        <filter val="PFP2223351"/>
        <filter val="PFP2223352"/>
        <filter val="PFP2223356"/>
        <filter val="PFP2223357"/>
        <filter val="PFP2223358"/>
        <filter val="PFP2223360"/>
        <filter val="PFP2223362"/>
        <filter val="PFP2223364"/>
        <filter val="PFP2223365"/>
        <filter val="PFP2223366"/>
        <filter val="PFP2223367"/>
        <filter val="PFP2223368"/>
        <filter val="PFP2223369"/>
        <filter val="PFP2223370"/>
        <filter val="PFP2223371"/>
        <filter val="PFP2223372"/>
        <filter val="PFP2223373"/>
        <filter val="PFP2223375"/>
        <filter val="PFP2223377"/>
        <filter val="PFP2223379"/>
        <filter val="PFP2223380"/>
        <filter val="PFP2223381"/>
        <filter val="PFP2223383"/>
        <filter val="PFP2223448"/>
        <filter val="PFP223345"/>
      </filters>
    </filterColumn>
  </autoFilter>
  <pageMargins left="0.25" right="0.25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7840-0A19-44F7-B35A-C36DD790A5B4}">
  <dimension ref="A1:E24"/>
  <sheetViews>
    <sheetView workbookViewId="0">
      <selection sqref="A1:XFD3"/>
    </sheetView>
  </sheetViews>
  <sheetFormatPr defaultRowHeight="15" x14ac:dyDescent="0.25"/>
  <cols>
    <col min="1" max="1" width="27.7109375" customWidth="1"/>
    <col min="2" max="2" width="12.7109375" customWidth="1"/>
    <col min="3" max="3" width="13.28515625" style="61" customWidth="1"/>
    <col min="4" max="4" width="14.28515625" customWidth="1"/>
    <col min="5" max="5" width="29.42578125" customWidth="1"/>
  </cols>
  <sheetData>
    <row r="1" spans="1:5" x14ac:dyDescent="0.25">
      <c r="A1" s="38"/>
      <c r="B1" s="56" t="s">
        <v>656</v>
      </c>
      <c r="C1" s="66"/>
      <c r="D1" s="38"/>
      <c r="E1" s="38"/>
    </row>
    <row r="2" spans="1:5" x14ac:dyDescent="0.25">
      <c r="A2" s="38"/>
      <c r="B2" s="57" t="s">
        <v>1040</v>
      </c>
      <c r="C2" s="66"/>
      <c r="D2" s="38"/>
      <c r="E2" s="38"/>
    </row>
    <row r="3" spans="1:5" x14ac:dyDescent="0.25">
      <c r="A3" s="58" t="s">
        <v>253</v>
      </c>
      <c r="B3" s="58" t="s">
        <v>1</v>
      </c>
      <c r="C3" s="60" t="s">
        <v>254</v>
      </c>
      <c r="D3" s="58" t="s">
        <v>255</v>
      </c>
      <c r="E3" s="58" t="s">
        <v>256</v>
      </c>
    </row>
    <row r="4" spans="1:5" x14ac:dyDescent="0.25">
      <c r="A4" s="59" t="s">
        <v>937</v>
      </c>
      <c r="B4" s="59" t="s">
        <v>938</v>
      </c>
      <c r="C4" s="62">
        <v>150</v>
      </c>
      <c r="D4" s="59" t="s">
        <v>912</v>
      </c>
      <c r="E4" s="59" t="s">
        <v>939</v>
      </c>
    </row>
    <row r="5" spans="1:5" x14ac:dyDescent="0.25">
      <c r="A5" s="59" t="s">
        <v>940</v>
      </c>
      <c r="B5" s="59" t="s">
        <v>941</v>
      </c>
      <c r="C5" s="62">
        <v>150</v>
      </c>
      <c r="D5" s="59" t="s">
        <v>907</v>
      </c>
      <c r="E5" s="59" t="s">
        <v>942</v>
      </c>
    </row>
    <row r="6" spans="1:5" x14ac:dyDescent="0.25">
      <c r="A6" s="59" t="s">
        <v>943</v>
      </c>
      <c r="B6" s="59" t="s">
        <v>944</v>
      </c>
      <c r="C6" s="62">
        <v>150</v>
      </c>
      <c r="D6" s="59" t="s">
        <v>907</v>
      </c>
      <c r="E6" s="59" t="s">
        <v>945</v>
      </c>
    </row>
    <row r="7" spans="1:5" x14ac:dyDescent="0.25">
      <c r="A7" s="59" t="s">
        <v>946</v>
      </c>
      <c r="B7" s="59" t="s">
        <v>947</v>
      </c>
      <c r="C7" s="62">
        <v>150</v>
      </c>
      <c r="D7" s="59" t="s">
        <v>907</v>
      </c>
      <c r="E7" s="59" t="s">
        <v>948</v>
      </c>
    </row>
    <row r="8" spans="1:5" x14ac:dyDescent="0.25">
      <c r="A8" s="59" t="s">
        <v>966</v>
      </c>
      <c r="B8" s="59" t="s">
        <v>967</v>
      </c>
      <c r="C8" s="62">
        <v>50</v>
      </c>
      <c r="D8" s="59" t="s">
        <v>912</v>
      </c>
      <c r="E8" s="59" t="s">
        <v>968</v>
      </c>
    </row>
    <row r="9" spans="1:5" x14ac:dyDescent="0.25">
      <c r="A9" s="59" t="s">
        <v>969</v>
      </c>
      <c r="B9" s="59" t="s">
        <v>970</v>
      </c>
      <c r="C9" s="62">
        <v>50</v>
      </c>
      <c r="D9" s="59" t="s">
        <v>912</v>
      </c>
      <c r="E9" s="59" t="s">
        <v>971</v>
      </c>
    </row>
    <row r="10" spans="1:5" x14ac:dyDescent="0.25">
      <c r="A10" s="59" t="s">
        <v>259</v>
      </c>
      <c r="B10" s="59" t="s">
        <v>972</v>
      </c>
      <c r="C10" s="62">
        <v>350.81</v>
      </c>
      <c r="D10" s="59" t="s">
        <v>907</v>
      </c>
      <c r="E10" s="59" t="s">
        <v>973</v>
      </c>
    </row>
    <row r="11" spans="1:5" x14ac:dyDescent="0.25">
      <c r="A11" s="59" t="s">
        <v>980</v>
      </c>
      <c r="B11" s="59" t="s">
        <v>981</v>
      </c>
      <c r="C11" s="62">
        <v>100</v>
      </c>
      <c r="D11" s="59" t="s">
        <v>912</v>
      </c>
      <c r="E11" s="59" t="s">
        <v>982</v>
      </c>
    </row>
    <row r="12" spans="1:5" x14ac:dyDescent="0.25">
      <c r="A12" s="59" t="s">
        <v>618</v>
      </c>
      <c r="B12" s="59" t="s">
        <v>983</v>
      </c>
      <c r="C12" s="62">
        <v>10.88</v>
      </c>
      <c r="D12" s="59" t="s">
        <v>912</v>
      </c>
      <c r="E12" s="59" t="s">
        <v>984</v>
      </c>
    </row>
    <row r="13" spans="1:5" x14ac:dyDescent="0.25">
      <c r="A13" s="59" t="s">
        <v>588</v>
      </c>
      <c r="B13" s="59" t="s">
        <v>987</v>
      </c>
      <c r="C13" s="62">
        <v>30</v>
      </c>
      <c r="D13" s="59" t="s">
        <v>912</v>
      </c>
      <c r="E13" s="59" t="s">
        <v>988</v>
      </c>
    </row>
    <row r="14" spans="1:5" x14ac:dyDescent="0.25">
      <c r="A14" s="59" t="s">
        <v>307</v>
      </c>
      <c r="B14" s="59" t="s">
        <v>991</v>
      </c>
      <c r="C14" s="62">
        <v>73.7</v>
      </c>
      <c r="D14" s="59" t="s">
        <v>912</v>
      </c>
      <c r="E14" s="59" t="s">
        <v>992</v>
      </c>
    </row>
    <row r="15" spans="1:5" x14ac:dyDescent="0.25">
      <c r="A15" s="59" t="s">
        <v>342</v>
      </c>
      <c r="B15" s="59" t="s">
        <v>1023</v>
      </c>
      <c r="C15" s="62">
        <v>108.48</v>
      </c>
      <c r="D15" s="59" t="s">
        <v>912</v>
      </c>
      <c r="E15" s="59" t="s">
        <v>1024</v>
      </c>
    </row>
    <row r="16" spans="1:5" x14ac:dyDescent="0.25">
      <c r="A16" s="59" t="s">
        <v>307</v>
      </c>
      <c r="B16" s="59" t="s">
        <v>1033</v>
      </c>
      <c r="C16" s="62">
        <v>68.16</v>
      </c>
      <c r="D16" s="59" t="s">
        <v>912</v>
      </c>
      <c r="E16" s="59" t="s">
        <v>1034</v>
      </c>
    </row>
    <row r="17" spans="1:5" x14ac:dyDescent="0.25">
      <c r="A17" s="59" t="s">
        <v>1035</v>
      </c>
      <c r="B17" s="59" t="s">
        <v>1036</v>
      </c>
      <c r="C17" s="62">
        <v>126</v>
      </c>
      <c r="D17" s="59" t="s">
        <v>912</v>
      </c>
      <c r="E17" s="59" t="s">
        <v>1037</v>
      </c>
    </row>
    <row r="18" spans="1:5" x14ac:dyDescent="0.25">
      <c r="A18" s="59" t="s">
        <v>618</v>
      </c>
      <c r="B18" s="59" t="s">
        <v>1044</v>
      </c>
      <c r="C18" s="62">
        <v>15.17</v>
      </c>
      <c r="D18" s="59" t="s">
        <v>912</v>
      </c>
      <c r="E18" s="59" t="s">
        <v>1045</v>
      </c>
    </row>
    <row r="19" spans="1:5" x14ac:dyDescent="0.25">
      <c r="A19" s="59" t="s">
        <v>1046</v>
      </c>
      <c r="B19" s="59" t="s">
        <v>1047</v>
      </c>
      <c r="C19" s="62">
        <v>150</v>
      </c>
      <c r="D19" s="59" t="s">
        <v>912</v>
      </c>
      <c r="E19" s="59" t="s">
        <v>1048</v>
      </c>
    </row>
    <row r="20" spans="1:5" x14ac:dyDescent="0.25">
      <c r="A20" s="38"/>
      <c r="B20" s="38"/>
      <c r="C20" s="60">
        <f>SUM(C4:C19)</f>
        <v>1733.2000000000003</v>
      </c>
      <c r="D20" s="38"/>
      <c r="E20" s="38"/>
    </row>
    <row r="21" spans="1:5" x14ac:dyDescent="0.25">
      <c r="A21" s="38"/>
      <c r="B21" s="38"/>
      <c r="C21" s="66"/>
      <c r="D21" s="38"/>
      <c r="E21" s="38"/>
    </row>
    <row r="22" spans="1:5" x14ac:dyDescent="0.25">
      <c r="A22" s="56" t="s">
        <v>513</v>
      </c>
      <c r="B22" s="56"/>
      <c r="C22" s="67"/>
      <c r="D22" s="56" t="s">
        <v>515</v>
      </c>
      <c r="E22" s="38"/>
    </row>
    <row r="23" spans="1:5" x14ac:dyDescent="0.25">
      <c r="A23" s="56"/>
      <c r="B23" s="56"/>
      <c r="C23" s="67"/>
      <c r="D23" s="56"/>
      <c r="E23" s="38"/>
    </row>
    <row r="24" spans="1:5" x14ac:dyDescent="0.25">
      <c r="A24" s="56" t="s">
        <v>513</v>
      </c>
      <c r="B24" s="56"/>
      <c r="C24" s="67"/>
      <c r="D24" s="56" t="s">
        <v>515</v>
      </c>
      <c r="E24" s="38"/>
    </row>
  </sheetData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8804-D106-4C73-B302-61E7EA737EE9}">
  <dimension ref="A1:F51"/>
  <sheetViews>
    <sheetView view="pageBreakPreview" zoomScaleNormal="100" zoomScaleSheetLayoutView="100" workbookViewId="0">
      <selection sqref="A1:XFD3"/>
    </sheetView>
  </sheetViews>
  <sheetFormatPr defaultRowHeight="15" x14ac:dyDescent="0.25"/>
  <cols>
    <col min="1" max="1" width="10.7109375" bestFit="1" customWidth="1"/>
    <col min="2" max="2" width="21.5703125" customWidth="1"/>
    <col min="3" max="3" width="13" customWidth="1"/>
    <col min="4" max="4" width="14.140625" customWidth="1"/>
    <col min="5" max="5" width="13.85546875" customWidth="1"/>
    <col min="6" max="6" width="31" customWidth="1"/>
  </cols>
  <sheetData>
    <row r="1" spans="1:6" x14ac:dyDescent="0.25">
      <c r="A1" s="38"/>
      <c r="B1" s="56" t="s">
        <v>652</v>
      </c>
      <c r="C1" s="38"/>
      <c r="D1" s="38"/>
      <c r="E1" s="38"/>
      <c r="F1" s="38"/>
    </row>
    <row r="2" spans="1:6" x14ac:dyDescent="0.25">
      <c r="A2" s="38"/>
      <c r="B2" s="57" t="s">
        <v>1164</v>
      </c>
      <c r="C2" s="38"/>
      <c r="D2" s="38"/>
      <c r="E2" s="38"/>
      <c r="F2" s="38"/>
    </row>
    <row r="3" spans="1:6" x14ac:dyDescent="0.25">
      <c r="A3" s="56" t="s">
        <v>1163</v>
      </c>
      <c r="B3" s="58" t="s">
        <v>253</v>
      </c>
      <c r="C3" s="58" t="s">
        <v>1</v>
      </c>
      <c r="D3" s="58" t="s">
        <v>254</v>
      </c>
      <c r="E3" s="58" t="s">
        <v>255</v>
      </c>
      <c r="F3" s="58" t="s">
        <v>256</v>
      </c>
    </row>
    <row r="4" spans="1:6" x14ac:dyDescent="0.25">
      <c r="A4" s="59" t="s">
        <v>1063</v>
      </c>
      <c r="B4" s="59" t="s">
        <v>1064</v>
      </c>
      <c r="C4" s="59" t="s">
        <v>1065</v>
      </c>
      <c r="D4" s="62">
        <v>48</v>
      </c>
      <c r="E4" s="59" t="s">
        <v>1066</v>
      </c>
      <c r="F4" s="59" t="s">
        <v>1067</v>
      </c>
    </row>
    <row r="5" spans="1:6" x14ac:dyDescent="0.25">
      <c r="A5" s="59" t="s">
        <v>1063</v>
      </c>
      <c r="B5" s="59" t="s">
        <v>646</v>
      </c>
      <c r="C5" s="59" t="s">
        <v>1068</v>
      </c>
      <c r="D5" s="62">
        <v>21.99</v>
      </c>
      <c r="E5" s="59" t="s">
        <v>1054</v>
      </c>
      <c r="F5" s="59" t="s">
        <v>1069</v>
      </c>
    </row>
    <row r="6" spans="1:6" x14ac:dyDescent="0.25">
      <c r="A6" s="59" t="s">
        <v>1063</v>
      </c>
      <c r="B6" s="59" t="s">
        <v>638</v>
      </c>
      <c r="C6" s="59" t="s">
        <v>1070</v>
      </c>
      <c r="D6" s="62">
        <v>16.559999999999999</v>
      </c>
      <c r="E6" s="59" t="s">
        <v>1071</v>
      </c>
      <c r="F6" s="59" t="s">
        <v>1072</v>
      </c>
    </row>
    <row r="7" spans="1:6" x14ac:dyDescent="0.25">
      <c r="A7" s="59" t="s">
        <v>1063</v>
      </c>
      <c r="B7" s="59" t="s">
        <v>1073</v>
      </c>
      <c r="C7" s="59" t="s">
        <v>1074</v>
      </c>
      <c r="D7" s="62">
        <v>6.88</v>
      </c>
      <c r="E7" s="59" t="s">
        <v>1071</v>
      </c>
      <c r="F7" s="59" t="s">
        <v>1075</v>
      </c>
    </row>
    <row r="8" spans="1:6" x14ac:dyDescent="0.25">
      <c r="A8" s="59" t="s">
        <v>1063</v>
      </c>
      <c r="B8" s="59" t="s">
        <v>1076</v>
      </c>
      <c r="C8" s="59" t="s">
        <v>1077</v>
      </c>
      <c r="D8" s="62">
        <v>33.549999999999997</v>
      </c>
      <c r="E8" s="59" t="s">
        <v>1054</v>
      </c>
      <c r="F8" s="59" t="s">
        <v>1078</v>
      </c>
    </row>
    <row r="9" spans="1:6" x14ac:dyDescent="0.25">
      <c r="A9" s="59" t="s">
        <v>1063</v>
      </c>
      <c r="B9" s="59" t="s">
        <v>646</v>
      </c>
      <c r="C9" s="59" t="s">
        <v>1079</v>
      </c>
      <c r="D9" s="62">
        <v>9.91</v>
      </c>
      <c r="E9" s="59" t="s">
        <v>1054</v>
      </c>
      <c r="F9" s="59" t="s">
        <v>1080</v>
      </c>
    </row>
    <row r="10" spans="1:6" x14ac:dyDescent="0.25">
      <c r="A10" s="59" t="s">
        <v>1063</v>
      </c>
      <c r="B10" s="59" t="s">
        <v>1081</v>
      </c>
      <c r="C10" s="59" t="s">
        <v>1082</v>
      </c>
      <c r="D10" s="62">
        <v>9.99</v>
      </c>
      <c r="E10" s="59" t="s">
        <v>1054</v>
      </c>
      <c r="F10" s="59" t="s">
        <v>1083</v>
      </c>
    </row>
    <row r="11" spans="1:6" x14ac:dyDescent="0.25">
      <c r="A11" s="59" t="s">
        <v>1063</v>
      </c>
      <c r="B11" s="59" t="s">
        <v>1084</v>
      </c>
      <c r="C11" s="59" t="s">
        <v>1085</v>
      </c>
      <c r="D11" s="62">
        <v>11.24</v>
      </c>
      <c r="E11" s="59" t="s">
        <v>1054</v>
      </c>
      <c r="F11" s="59" t="s">
        <v>1086</v>
      </c>
    </row>
    <row r="12" spans="1:6" x14ac:dyDescent="0.25">
      <c r="A12" s="59" t="s">
        <v>1063</v>
      </c>
      <c r="B12" s="59" t="s">
        <v>1087</v>
      </c>
      <c r="C12" s="59" t="s">
        <v>1088</v>
      </c>
      <c r="D12" s="62">
        <v>292.5</v>
      </c>
      <c r="E12" s="59" t="s">
        <v>1054</v>
      </c>
      <c r="F12" s="59" t="s">
        <v>1089</v>
      </c>
    </row>
    <row r="13" spans="1:6" x14ac:dyDescent="0.25">
      <c r="A13" s="59" t="s">
        <v>1063</v>
      </c>
      <c r="B13" s="59" t="s">
        <v>1090</v>
      </c>
      <c r="C13" s="59" t="s">
        <v>1091</v>
      </c>
      <c r="D13" s="62">
        <v>14.1</v>
      </c>
      <c r="E13" s="59" t="s">
        <v>1054</v>
      </c>
      <c r="F13" s="59" t="s">
        <v>1092</v>
      </c>
    </row>
    <row r="14" spans="1:6" x14ac:dyDescent="0.25">
      <c r="A14" s="59" t="s">
        <v>1063</v>
      </c>
      <c r="B14" s="59" t="s">
        <v>646</v>
      </c>
      <c r="C14" s="59" t="s">
        <v>1093</v>
      </c>
      <c r="D14" s="62">
        <v>31.33</v>
      </c>
      <c r="E14" s="59" t="s">
        <v>1054</v>
      </c>
      <c r="F14" s="59" t="s">
        <v>1094</v>
      </c>
    </row>
    <row r="15" spans="1:6" x14ac:dyDescent="0.25">
      <c r="A15" s="59" t="s">
        <v>1055</v>
      </c>
      <c r="B15" s="59" t="s">
        <v>296</v>
      </c>
      <c r="C15" s="59" t="s">
        <v>1095</v>
      </c>
      <c r="D15" s="62">
        <v>146.19999999999999</v>
      </c>
      <c r="E15" s="59" t="s">
        <v>1054</v>
      </c>
      <c r="F15" s="59" t="s">
        <v>1096</v>
      </c>
    </row>
    <row r="16" spans="1:6" x14ac:dyDescent="0.25">
      <c r="A16" s="59" t="s">
        <v>1097</v>
      </c>
      <c r="B16" s="59" t="s">
        <v>264</v>
      </c>
      <c r="C16" s="59" t="s">
        <v>1020</v>
      </c>
      <c r="D16" s="62">
        <v>226.33</v>
      </c>
      <c r="E16" s="59" t="s">
        <v>1054</v>
      </c>
      <c r="F16" s="59" t="s">
        <v>1098</v>
      </c>
    </row>
    <row r="17" spans="1:6" x14ac:dyDescent="0.25">
      <c r="A17" s="59" t="s">
        <v>1058</v>
      </c>
      <c r="B17" s="59" t="s">
        <v>307</v>
      </c>
      <c r="C17" s="59" t="s">
        <v>1059</v>
      </c>
      <c r="D17" s="62">
        <v>278.06</v>
      </c>
      <c r="E17" s="59" t="s">
        <v>1054</v>
      </c>
      <c r="F17" s="59" t="s">
        <v>1060</v>
      </c>
    </row>
    <row r="18" spans="1:6" x14ac:dyDescent="0.25">
      <c r="A18" s="59" t="s">
        <v>1099</v>
      </c>
      <c r="B18" s="59" t="s">
        <v>258</v>
      </c>
      <c r="C18" s="59" t="s">
        <v>1100</v>
      </c>
      <c r="D18" s="62">
        <v>30.74</v>
      </c>
      <c r="E18" s="59" t="s">
        <v>1054</v>
      </c>
      <c r="F18" s="59" t="s">
        <v>1101</v>
      </c>
    </row>
    <row r="19" spans="1:6" x14ac:dyDescent="0.25">
      <c r="A19" s="59" t="s">
        <v>1102</v>
      </c>
      <c r="B19" s="59" t="s">
        <v>279</v>
      </c>
      <c r="C19" s="59" t="s">
        <v>1103</v>
      </c>
      <c r="D19" s="62">
        <v>312</v>
      </c>
      <c r="E19" s="59" t="s">
        <v>1054</v>
      </c>
      <c r="F19" s="59" t="s">
        <v>1104</v>
      </c>
    </row>
    <row r="20" spans="1:6" x14ac:dyDescent="0.25">
      <c r="A20" s="59" t="s">
        <v>1102</v>
      </c>
      <c r="B20" s="59" t="s">
        <v>264</v>
      </c>
      <c r="C20" s="59" t="s">
        <v>1105</v>
      </c>
      <c r="D20" s="62">
        <v>26.66</v>
      </c>
      <c r="E20" s="59" t="s">
        <v>1054</v>
      </c>
      <c r="F20" s="59" t="s">
        <v>1106</v>
      </c>
    </row>
    <row r="21" spans="1:6" x14ac:dyDescent="0.25">
      <c r="A21" s="59" t="s">
        <v>1107</v>
      </c>
      <c r="B21" s="59" t="s">
        <v>283</v>
      </c>
      <c r="C21" s="59" t="s">
        <v>1108</v>
      </c>
      <c r="D21" s="62">
        <v>23</v>
      </c>
      <c r="E21" s="59" t="s">
        <v>1054</v>
      </c>
      <c r="F21" s="59" t="s">
        <v>1109</v>
      </c>
    </row>
    <row r="22" spans="1:6" x14ac:dyDescent="0.25">
      <c r="A22" s="59" t="s">
        <v>1061</v>
      </c>
      <c r="B22" s="59" t="s">
        <v>417</v>
      </c>
      <c r="C22" s="59" t="s">
        <v>1110</v>
      </c>
      <c r="D22" s="62">
        <v>13933.6</v>
      </c>
      <c r="E22" s="59" t="s">
        <v>1054</v>
      </c>
      <c r="F22" s="59" t="s">
        <v>1111</v>
      </c>
    </row>
    <row r="23" spans="1:6" x14ac:dyDescent="0.25">
      <c r="A23" s="59" t="s">
        <v>1061</v>
      </c>
      <c r="B23" s="59" t="s">
        <v>317</v>
      </c>
      <c r="C23" s="59" t="s">
        <v>1112</v>
      </c>
      <c r="D23" s="62">
        <v>3044.67</v>
      </c>
      <c r="E23" s="59" t="s">
        <v>1054</v>
      </c>
      <c r="F23" s="59" t="s">
        <v>1113</v>
      </c>
    </row>
    <row r="24" spans="1:6" x14ac:dyDescent="0.25">
      <c r="A24" s="59" t="s">
        <v>1061</v>
      </c>
      <c r="B24" s="59" t="s">
        <v>313</v>
      </c>
      <c r="C24" s="59" t="s">
        <v>1112</v>
      </c>
      <c r="D24" s="62">
        <v>5084.6099999999997</v>
      </c>
      <c r="E24" s="59" t="s">
        <v>1054</v>
      </c>
      <c r="F24" s="59" t="s">
        <v>1114</v>
      </c>
    </row>
    <row r="25" spans="1:6" x14ac:dyDescent="0.25">
      <c r="A25" s="59" t="s">
        <v>1118</v>
      </c>
      <c r="B25" s="59" t="s">
        <v>257</v>
      </c>
      <c r="C25" s="59" t="s">
        <v>1119</v>
      </c>
      <c r="D25" s="62">
        <v>207.07</v>
      </c>
      <c r="E25" s="59" t="s">
        <v>1054</v>
      </c>
      <c r="F25" s="59" t="s">
        <v>979</v>
      </c>
    </row>
    <row r="26" spans="1:6" x14ac:dyDescent="0.25">
      <c r="A26" s="59" t="s">
        <v>1120</v>
      </c>
      <c r="B26" s="59" t="s">
        <v>307</v>
      </c>
      <c r="C26" s="59" t="s">
        <v>1121</v>
      </c>
      <c r="D26" s="62">
        <v>383.74</v>
      </c>
      <c r="E26" s="59" t="s">
        <v>1054</v>
      </c>
      <c r="F26" s="59" t="s">
        <v>1122</v>
      </c>
    </row>
    <row r="27" spans="1:6" x14ac:dyDescent="0.25">
      <c r="A27" s="59" t="s">
        <v>1120</v>
      </c>
      <c r="B27" s="59" t="s">
        <v>258</v>
      </c>
      <c r="C27" s="59" t="s">
        <v>1123</v>
      </c>
      <c r="D27" s="62">
        <v>39.159999999999997</v>
      </c>
      <c r="E27" s="59" t="s">
        <v>1054</v>
      </c>
      <c r="F27" s="59" t="s">
        <v>1124</v>
      </c>
    </row>
    <row r="28" spans="1:6" x14ac:dyDescent="0.25">
      <c r="A28" s="59" t="s">
        <v>1125</v>
      </c>
      <c r="B28" s="59" t="s">
        <v>264</v>
      </c>
      <c r="C28" s="59" t="s">
        <v>1126</v>
      </c>
      <c r="D28" s="62">
        <v>235.02</v>
      </c>
      <c r="E28" s="59" t="s">
        <v>1054</v>
      </c>
      <c r="F28" s="59" t="s">
        <v>1127</v>
      </c>
    </row>
    <row r="29" spans="1:6" x14ac:dyDescent="0.25">
      <c r="A29" s="59" t="s">
        <v>1128</v>
      </c>
      <c r="B29" s="59" t="s">
        <v>1131</v>
      </c>
      <c r="C29" s="59" t="s">
        <v>1132</v>
      </c>
      <c r="D29" s="62">
        <v>798.12</v>
      </c>
      <c r="E29" s="59" t="s">
        <v>1054</v>
      </c>
      <c r="F29" s="59" t="s">
        <v>1133</v>
      </c>
    </row>
    <row r="30" spans="1:6" x14ac:dyDescent="0.25">
      <c r="A30" s="59" t="s">
        <v>1128</v>
      </c>
      <c r="B30" s="59" t="s">
        <v>721</v>
      </c>
      <c r="C30" s="59" t="s">
        <v>1134</v>
      </c>
      <c r="D30" s="62">
        <v>2524.7199999999998</v>
      </c>
      <c r="E30" s="59" t="s">
        <v>1054</v>
      </c>
      <c r="F30" s="59" t="s">
        <v>1135</v>
      </c>
    </row>
    <row r="31" spans="1:6" x14ac:dyDescent="0.25">
      <c r="A31" s="59" t="s">
        <v>1128</v>
      </c>
      <c r="B31" s="59" t="s">
        <v>308</v>
      </c>
      <c r="C31" s="59" t="s">
        <v>1136</v>
      </c>
      <c r="D31" s="62">
        <v>122.81</v>
      </c>
      <c r="E31" s="59" t="s">
        <v>1054</v>
      </c>
      <c r="F31" s="59" t="s">
        <v>1137</v>
      </c>
    </row>
    <row r="32" spans="1:6" x14ac:dyDescent="0.25">
      <c r="A32" s="59" t="s">
        <v>1128</v>
      </c>
      <c r="B32" s="59" t="s">
        <v>454</v>
      </c>
      <c r="C32" s="59" t="s">
        <v>1138</v>
      </c>
      <c r="D32" s="62">
        <v>44.4</v>
      </c>
      <c r="E32" s="59" t="s">
        <v>1054</v>
      </c>
      <c r="F32" s="59" t="s">
        <v>1139</v>
      </c>
    </row>
    <row r="33" spans="1:6" x14ac:dyDescent="0.25">
      <c r="A33" s="59" t="s">
        <v>1128</v>
      </c>
      <c r="B33" s="59" t="s">
        <v>454</v>
      </c>
      <c r="C33" s="59" t="s">
        <v>1140</v>
      </c>
      <c r="D33" s="62">
        <v>426.32</v>
      </c>
      <c r="E33" s="59" t="s">
        <v>1054</v>
      </c>
      <c r="F33" s="59" t="s">
        <v>1141</v>
      </c>
    </row>
    <row r="34" spans="1:6" x14ac:dyDescent="0.25">
      <c r="A34" s="59" t="s">
        <v>1128</v>
      </c>
      <c r="B34" s="59" t="s">
        <v>343</v>
      </c>
      <c r="C34" s="59" t="s">
        <v>1142</v>
      </c>
      <c r="D34" s="62">
        <v>29</v>
      </c>
      <c r="E34" s="59" t="s">
        <v>1054</v>
      </c>
      <c r="F34" s="59" t="s">
        <v>1143</v>
      </c>
    </row>
    <row r="35" spans="1:6" x14ac:dyDescent="0.25">
      <c r="A35" s="59" t="s">
        <v>1128</v>
      </c>
      <c r="B35" s="59" t="s">
        <v>342</v>
      </c>
      <c r="C35" s="59" t="s">
        <v>1144</v>
      </c>
      <c r="D35" s="62">
        <v>78.72</v>
      </c>
      <c r="E35" s="59" t="s">
        <v>1054</v>
      </c>
      <c r="F35" s="59" t="s">
        <v>1145</v>
      </c>
    </row>
    <row r="36" spans="1:6" x14ac:dyDescent="0.25">
      <c r="A36" s="59" t="s">
        <v>1128</v>
      </c>
      <c r="B36" s="59" t="s">
        <v>1025</v>
      </c>
      <c r="C36" s="59" t="s">
        <v>1146</v>
      </c>
      <c r="D36" s="62">
        <v>296</v>
      </c>
      <c r="E36" s="59" t="s">
        <v>1054</v>
      </c>
      <c r="F36" s="59" t="s">
        <v>1147</v>
      </c>
    </row>
    <row r="37" spans="1:6" x14ac:dyDescent="0.25">
      <c r="A37" s="59" t="s">
        <v>1128</v>
      </c>
      <c r="B37" s="59" t="s">
        <v>307</v>
      </c>
      <c r="C37" s="59" t="s">
        <v>1148</v>
      </c>
      <c r="D37" s="62">
        <v>49.13</v>
      </c>
      <c r="E37" s="59" t="s">
        <v>1054</v>
      </c>
      <c r="F37" s="59" t="s">
        <v>1149</v>
      </c>
    </row>
    <row r="38" spans="1:6" x14ac:dyDescent="0.25">
      <c r="A38" s="59" t="s">
        <v>1128</v>
      </c>
      <c r="B38" s="59" t="s">
        <v>326</v>
      </c>
      <c r="C38" s="59" t="s">
        <v>1150</v>
      </c>
      <c r="D38" s="62">
        <v>56.5</v>
      </c>
      <c r="E38" s="59" t="s">
        <v>1054</v>
      </c>
      <c r="F38" s="59" t="s">
        <v>1151</v>
      </c>
    </row>
    <row r="39" spans="1:6" x14ac:dyDescent="0.25">
      <c r="A39" s="59" t="s">
        <v>1128</v>
      </c>
      <c r="B39" s="59" t="s">
        <v>341</v>
      </c>
      <c r="C39" s="59" t="s">
        <v>1152</v>
      </c>
      <c r="D39" s="62">
        <v>150.41999999999999</v>
      </c>
      <c r="E39" s="59" t="s">
        <v>1054</v>
      </c>
      <c r="F39" s="59" t="s">
        <v>1153</v>
      </c>
    </row>
    <row r="40" spans="1:6" x14ac:dyDescent="0.25">
      <c r="A40" s="69">
        <v>44966</v>
      </c>
      <c r="B40" s="59" t="s">
        <v>131</v>
      </c>
      <c r="C40" s="59" t="s">
        <v>1165</v>
      </c>
      <c r="D40" s="62">
        <v>100</v>
      </c>
      <c r="E40" s="59" t="s">
        <v>1054</v>
      </c>
      <c r="F40" s="59" t="s">
        <v>1162</v>
      </c>
    </row>
    <row r="41" spans="1:6" x14ac:dyDescent="0.25">
      <c r="A41" s="69">
        <v>44966</v>
      </c>
      <c r="B41" s="59" t="s">
        <v>1170</v>
      </c>
      <c r="C41" s="42" t="s">
        <v>1183</v>
      </c>
      <c r="D41" s="62">
        <v>30.15</v>
      </c>
      <c r="E41" s="59" t="s">
        <v>1054</v>
      </c>
      <c r="F41" s="59" t="s">
        <v>1171</v>
      </c>
    </row>
    <row r="42" spans="1:6" x14ac:dyDescent="0.25">
      <c r="A42" s="69">
        <v>44966</v>
      </c>
      <c r="B42" s="59" t="s">
        <v>1172</v>
      </c>
      <c r="C42" s="42" t="s">
        <v>1173</v>
      </c>
      <c r="D42" s="62">
        <v>174</v>
      </c>
      <c r="E42" s="59" t="s">
        <v>1054</v>
      </c>
      <c r="F42" s="59" t="s">
        <v>1174</v>
      </c>
    </row>
    <row r="43" spans="1:6" x14ac:dyDescent="0.25">
      <c r="A43" s="71">
        <v>44966</v>
      </c>
      <c r="B43" s="63" t="s">
        <v>1175</v>
      </c>
      <c r="C43" s="54" t="s">
        <v>1176</v>
      </c>
      <c r="D43" s="64">
        <v>110.37</v>
      </c>
      <c r="E43" s="63" t="s">
        <v>1054</v>
      </c>
      <c r="F43" s="63" t="s">
        <v>1177</v>
      </c>
    </row>
    <row r="44" spans="1:6" x14ac:dyDescent="0.25">
      <c r="A44" s="71">
        <v>44966</v>
      </c>
      <c r="B44" s="63" t="s">
        <v>326</v>
      </c>
      <c r="C44" s="54" t="s">
        <v>1178</v>
      </c>
      <c r="D44" s="64">
        <v>108</v>
      </c>
      <c r="E44" s="63" t="s">
        <v>1054</v>
      </c>
      <c r="F44" s="63" t="s">
        <v>1179</v>
      </c>
    </row>
    <row r="45" spans="1:6" x14ac:dyDescent="0.25">
      <c r="A45" s="71">
        <v>44966</v>
      </c>
      <c r="B45" s="63" t="s">
        <v>1180</v>
      </c>
      <c r="C45" s="54" t="s">
        <v>1181</v>
      </c>
      <c r="D45" s="64">
        <v>240</v>
      </c>
      <c r="E45" s="63" t="s">
        <v>1054</v>
      </c>
      <c r="F45" s="63" t="s">
        <v>1182</v>
      </c>
    </row>
    <row r="46" spans="1:6" x14ac:dyDescent="0.25">
      <c r="A46" s="38"/>
      <c r="B46" s="58" t="s">
        <v>380</v>
      </c>
      <c r="D46" s="60">
        <f>SUM(D4:D45)</f>
        <v>29805.570000000007</v>
      </c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56" t="s">
        <v>513</v>
      </c>
      <c r="C48" s="56"/>
      <c r="D48" s="56"/>
      <c r="E48" s="56" t="s">
        <v>514</v>
      </c>
      <c r="F48" s="38"/>
    </row>
    <row r="49" spans="1:6" x14ac:dyDescent="0.25">
      <c r="A49" s="38"/>
      <c r="B49" s="56"/>
      <c r="C49" s="56"/>
      <c r="D49" s="56"/>
      <c r="E49" s="56"/>
      <c r="F49" s="38"/>
    </row>
    <row r="50" spans="1:6" x14ac:dyDescent="0.25">
      <c r="A50" s="38"/>
      <c r="B50" s="56" t="s">
        <v>513</v>
      </c>
      <c r="C50" s="56"/>
      <c r="D50" s="56"/>
      <c r="E50" s="56" t="s">
        <v>514</v>
      </c>
      <c r="F50" s="38"/>
    </row>
    <row r="51" spans="1:6" x14ac:dyDescent="0.25">
      <c r="A51" s="38"/>
      <c r="B51" s="38"/>
      <c r="C51" s="38"/>
      <c r="D51" s="38"/>
      <c r="E51" s="38"/>
      <c r="F51" s="38"/>
    </row>
  </sheetData>
  <pageMargins left="0.7" right="0.7" top="0.75" bottom="0.75" header="0.3" footer="0.3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05FB-2C96-4340-B779-86F9FA09031D}">
  <dimension ref="A1:F17"/>
  <sheetViews>
    <sheetView view="pageBreakPreview" zoomScaleNormal="100" zoomScaleSheetLayoutView="100" workbookViewId="0">
      <selection sqref="A1:XFD3"/>
    </sheetView>
  </sheetViews>
  <sheetFormatPr defaultRowHeight="15" x14ac:dyDescent="0.25"/>
  <cols>
    <col min="1" max="1" width="12.7109375" customWidth="1"/>
    <col min="2" max="2" width="27.85546875" customWidth="1"/>
    <col min="3" max="3" width="11.7109375" customWidth="1"/>
    <col min="4" max="4" width="10" customWidth="1"/>
    <col min="5" max="5" width="11" customWidth="1"/>
    <col min="6" max="6" width="25.5703125" customWidth="1"/>
  </cols>
  <sheetData>
    <row r="1" spans="1:6" x14ac:dyDescent="0.25">
      <c r="A1" s="56" t="s">
        <v>656</v>
      </c>
      <c r="B1" s="38"/>
      <c r="C1" s="38"/>
      <c r="D1" s="38"/>
      <c r="E1" s="38"/>
      <c r="F1" s="38"/>
    </row>
    <row r="2" spans="1:6" x14ac:dyDescent="0.25">
      <c r="A2" s="57" t="s">
        <v>1040</v>
      </c>
      <c r="B2" s="38"/>
      <c r="C2" s="38"/>
      <c r="D2" s="38"/>
      <c r="E2" s="38"/>
      <c r="F2" s="38"/>
    </row>
    <row r="3" spans="1:6" x14ac:dyDescent="0.25">
      <c r="A3" s="56" t="s">
        <v>252</v>
      </c>
      <c r="B3" s="58" t="s">
        <v>253</v>
      </c>
      <c r="C3" s="58" t="s">
        <v>1</v>
      </c>
      <c r="D3" s="60" t="s">
        <v>254</v>
      </c>
      <c r="E3" s="58" t="s">
        <v>255</v>
      </c>
      <c r="F3" s="58" t="s">
        <v>256</v>
      </c>
    </row>
    <row r="4" spans="1:6" x14ac:dyDescent="0.25">
      <c r="A4" s="59" t="s">
        <v>1055</v>
      </c>
      <c r="B4" s="59" t="s">
        <v>296</v>
      </c>
      <c r="C4" s="59" t="s">
        <v>1056</v>
      </c>
      <c r="D4" s="62">
        <v>639.9</v>
      </c>
      <c r="E4" s="59" t="s">
        <v>1054</v>
      </c>
      <c r="F4" s="59" t="s">
        <v>1057</v>
      </c>
    </row>
    <row r="5" spans="1:6" x14ac:dyDescent="0.25">
      <c r="A5" s="59" t="s">
        <v>1061</v>
      </c>
      <c r="B5" s="59" t="s">
        <v>588</v>
      </c>
      <c r="C5" s="59" t="s">
        <v>987</v>
      </c>
      <c r="D5" s="62">
        <v>5</v>
      </c>
      <c r="E5" s="59" t="s">
        <v>1054</v>
      </c>
      <c r="F5" s="59" t="s">
        <v>1062</v>
      </c>
    </row>
    <row r="6" spans="1:6" x14ac:dyDescent="0.25">
      <c r="A6" s="59" t="s">
        <v>1061</v>
      </c>
      <c r="B6" s="59" t="s">
        <v>1115</v>
      </c>
      <c r="C6" s="59" t="s">
        <v>1116</v>
      </c>
      <c r="D6" s="62">
        <v>74.37</v>
      </c>
      <c r="E6" s="59" t="s">
        <v>1054</v>
      </c>
      <c r="F6" s="59" t="s">
        <v>1117</v>
      </c>
    </row>
    <row r="7" spans="1:6" x14ac:dyDescent="0.25">
      <c r="A7" s="59" t="s">
        <v>1128</v>
      </c>
      <c r="B7" s="59" t="s">
        <v>307</v>
      </c>
      <c r="C7" s="59" t="s">
        <v>1129</v>
      </c>
      <c r="D7" s="62">
        <v>58.92</v>
      </c>
      <c r="E7" s="59" t="s">
        <v>1054</v>
      </c>
      <c r="F7" s="59" t="s">
        <v>1130</v>
      </c>
    </row>
    <row r="8" spans="1:6" x14ac:dyDescent="0.25">
      <c r="A8" s="59" t="s">
        <v>1128</v>
      </c>
      <c r="B8" s="59" t="s">
        <v>1154</v>
      </c>
      <c r="C8" s="59" t="s">
        <v>1155</v>
      </c>
      <c r="D8" s="62">
        <v>50</v>
      </c>
      <c r="E8" s="59" t="s">
        <v>1054</v>
      </c>
      <c r="F8" s="59" t="s">
        <v>1156</v>
      </c>
    </row>
    <row r="9" spans="1:6" x14ac:dyDescent="0.25">
      <c r="A9" s="59" t="s">
        <v>1128</v>
      </c>
      <c r="B9" s="59" t="s">
        <v>1157</v>
      </c>
      <c r="C9" s="59" t="s">
        <v>1158</v>
      </c>
      <c r="D9" s="62">
        <v>50</v>
      </c>
      <c r="E9" s="59" t="s">
        <v>1054</v>
      </c>
      <c r="F9" s="59" t="s">
        <v>1157</v>
      </c>
    </row>
    <row r="10" spans="1:6" x14ac:dyDescent="0.25">
      <c r="A10" s="59" t="s">
        <v>1128</v>
      </c>
      <c r="B10" s="59" t="s">
        <v>1159</v>
      </c>
      <c r="C10" s="59" t="s">
        <v>1160</v>
      </c>
      <c r="D10" s="62">
        <v>50</v>
      </c>
      <c r="E10" s="59" t="s">
        <v>1054</v>
      </c>
      <c r="F10" s="59" t="s">
        <v>1161</v>
      </c>
    </row>
    <row r="11" spans="1:6" x14ac:dyDescent="0.25">
      <c r="A11" s="70">
        <v>44963</v>
      </c>
      <c r="B11" s="59" t="s">
        <v>778</v>
      </c>
      <c r="C11" s="59" t="s">
        <v>1166</v>
      </c>
      <c r="D11" s="62">
        <v>428.74</v>
      </c>
      <c r="E11" s="59" t="s">
        <v>1054</v>
      </c>
      <c r="F11" s="59" t="s">
        <v>1167</v>
      </c>
    </row>
    <row r="12" spans="1:6" x14ac:dyDescent="0.25">
      <c r="A12" s="70">
        <v>44964</v>
      </c>
      <c r="B12" s="59" t="s">
        <v>307</v>
      </c>
      <c r="C12" s="59" t="s">
        <v>1168</v>
      </c>
      <c r="D12" s="62">
        <v>149.61000000000001</v>
      </c>
      <c r="E12" s="59" t="s">
        <v>1054</v>
      </c>
      <c r="F12" s="59" t="s">
        <v>1169</v>
      </c>
    </row>
    <row r="13" spans="1:6" x14ac:dyDescent="0.25">
      <c r="A13" s="38"/>
      <c r="B13" s="58" t="s">
        <v>380</v>
      </c>
      <c r="C13" s="38"/>
      <c r="D13" s="58">
        <f>SUM(D4:D12)</f>
        <v>1506.54</v>
      </c>
      <c r="E13" s="38"/>
      <c r="F13" s="38"/>
    </row>
    <row r="14" spans="1:6" x14ac:dyDescent="0.25">
      <c r="A14" s="38"/>
      <c r="B14" s="38"/>
      <c r="C14" s="38"/>
      <c r="D14" s="38"/>
      <c r="E14" s="38"/>
      <c r="F14" s="38"/>
    </row>
    <row r="15" spans="1:6" x14ac:dyDescent="0.25">
      <c r="A15" s="56" t="s">
        <v>513</v>
      </c>
      <c r="B15" s="56"/>
      <c r="C15" s="56" t="s">
        <v>514</v>
      </c>
      <c r="D15" s="38"/>
      <c r="E15" s="38"/>
      <c r="F15" s="38"/>
    </row>
    <row r="16" spans="1:6" x14ac:dyDescent="0.25">
      <c r="A16" s="56"/>
      <c r="B16" s="56"/>
      <c r="C16" s="56"/>
      <c r="D16" s="38"/>
      <c r="E16" s="38"/>
      <c r="F16" s="38"/>
    </row>
    <row r="17" spans="1:6" x14ac:dyDescent="0.25">
      <c r="A17" s="56" t="s">
        <v>513</v>
      </c>
      <c r="B17" s="56"/>
      <c r="C17" s="56" t="s">
        <v>514</v>
      </c>
      <c r="D17" s="38"/>
      <c r="E17" s="38"/>
      <c r="F17" s="38"/>
    </row>
  </sheetData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23B9-2383-4161-A19D-44AF1F4E4D92}">
  <dimension ref="A1:E42"/>
  <sheetViews>
    <sheetView topLeftCell="A25" zoomScale="154" zoomScaleNormal="154" workbookViewId="0">
      <selection activeCell="B33" sqref="B33"/>
    </sheetView>
  </sheetViews>
  <sheetFormatPr defaultRowHeight="15" x14ac:dyDescent="0.25"/>
  <cols>
    <col min="1" max="1" width="15.5703125" customWidth="1"/>
    <col min="2" max="2" width="12" customWidth="1"/>
    <col min="3" max="3" width="11.140625" customWidth="1"/>
    <col min="4" max="4" width="12.28515625" customWidth="1"/>
    <col min="5" max="5" width="63.28515625" customWidth="1"/>
  </cols>
  <sheetData>
    <row r="1" spans="1:5" ht="15.75" x14ac:dyDescent="0.25">
      <c r="A1" s="74" t="s">
        <v>0</v>
      </c>
      <c r="B1" s="74"/>
      <c r="C1" s="74"/>
      <c r="D1" s="74"/>
      <c r="E1" s="1"/>
    </row>
    <row r="2" spans="1:5" ht="15.75" x14ac:dyDescent="0.25">
      <c r="A2" s="2" t="s">
        <v>87</v>
      </c>
      <c r="B2" s="3"/>
      <c r="C2" s="3"/>
      <c r="D2" s="3"/>
      <c r="E2" s="4"/>
    </row>
    <row r="3" spans="1:5" ht="15.75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 s="23" customFormat="1" ht="15.75" x14ac:dyDescent="0.25">
      <c r="A4" s="8" t="s">
        <v>88</v>
      </c>
      <c r="B4" s="9">
        <v>2000</v>
      </c>
      <c r="C4" s="9">
        <v>0</v>
      </c>
      <c r="D4" s="9">
        <f>B4-C4</f>
        <v>2000</v>
      </c>
      <c r="E4" s="10" t="s">
        <v>89</v>
      </c>
    </row>
    <row r="5" spans="1:5" s="23" customFormat="1" ht="15.75" x14ac:dyDescent="0.25">
      <c r="A5" s="8">
        <v>6514</v>
      </c>
      <c r="B5" s="9">
        <v>10</v>
      </c>
      <c r="C5" s="9">
        <v>0</v>
      </c>
      <c r="D5" s="9">
        <f t="shared" ref="D5:D40" si="0">B5-C5</f>
        <v>10</v>
      </c>
      <c r="E5" s="10" t="s">
        <v>90</v>
      </c>
    </row>
    <row r="6" spans="1:5" s="23" customFormat="1" ht="15.75" x14ac:dyDescent="0.25">
      <c r="A6" s="8">
        <v>6515</v>
      </c>
      <c r="B6" s="9">
        <v>10</v>
      </c>
      <c r="C6" s="9">
        <v>0</v>
      </c>
      <c r="D6" s="9">
        <f>B6-C6</f>
        <v>10</v>
      </c>
      <c r="E6" s="10" t="s">
        <v>90</v>
      </c>
    </row>
    <row r="7" spans="1:5" ht="15.75" x14ac:dyDescent="0.25">
      <c r="A7" s="8" t="s">
        <v>18</v>
      </c>
      <c r="B7" s="9">
        <v>18.47</v>
      </c>
      <c r="C7" s="9">
        <v>2.67</v>
      </c>
      <c r="D7" s="9">
        <f t="shared" si="0"/>
        <v>15.799999999999999</v>
      </c>
      <c r="E7" s="10" t="s">
        <v>91</v>
      </c>
    </row>
    <row r="8" spans="1:5" ht="15.75" x14ac:dyDescent="0.25">
      <c r="A8" s="11" t="s">
        <v>18</v>
      </c>
      <c r="B8" s="12">
        <v>3.32</v>
      </c>
      <c r="C8" s="12">
        <v>0</v>
      </c>
      <c r="D8" s="12">
        <f t="shared" si="0"/>
        <v>3.32</v>
      </c>
      <c r="E8" s="13" t="s">
        <v>93</v>
      </c>
    </row>
    <row r="9" spans="1:5" ht="15.75" x14ac:dyDescent="0.25">
      <c r="A9" s="11" t="s">
        <v>18</v>
      </c>
      <c r="B9" s="12">
        <v>21.98</v>
      </c>
      <c r="C9" s="12">
        <v>3.66</v>
      </c>
      <c r="D9" s="12">
        <f t="shared" si="0"/>
        <v>18.32</v>
      </c>
      <c r="E9" s="13" t="s">
        <v>95</v>
      </c>
    </row>
    <row r="10" spans="1:5" ht="15.75" x14ac:dyDescent="0.25">
      <c r="A10" s="11" t="s">
        <v>18</v>
      </c>
      <c r="B10" s="12">
        <v>8.99</v>
      </c>
      <c r="C10" s="12">
        <v>1.5</v>
      </c>
      <c r="D10" s="12">
        <f t="shared" si="0"/>
        <v>7.49</v>
      </c>
      <c r="E10" s="13" t="s">
        <v>94</v>
      </c>
    </row>
    <row r="11" spans="1:5" ht="15.75" x14ac:dyDescent="0.25">
      <c r="A11" s="11" t="s">
        <v>18</v>
      </c>
      <c r="B11" s="12">
        <v>189.6</v>
      </c>
      <c r="C11" s="12">
        <v>0</v>
      </c>
      <c r="D11" s="12">
        <f>B11-C11</f>
        <v>189.6</v>
      </c>
      <c r="E11" s="13" t="s">
        <v>112</v>
      </c>
    </row>
    <row r="12" spans="1:5" ht="15.75" x14ac:dyDescent="0.25">
      <c r="A12" s="11" t="s">
        <v>19</v>
      </c>
      <c r="B12" s="12">
        <v>312</v>
      </c>
      <c r="C12" s="12">
        <v>52</v>
      </c>
      <c r="D12" s="12">
        <f t="shared" si="0"/>
        <v>260</v>
      </c>
      <c r="E12" s="13" t="s">
        <v>96</v>
      </c>
    </row>
    <row r="13" spans="1:5" ht="15.75" x14ac:dyDescent="0.25">
      <c r="A13" s="11" t="s">
        <v>19</v>
      </c>
      <c r="B13" s="12">
        <v>55</v>
      </c>
      <c r="C13" s="12">
        <v>0</v>
      </c>
      <c r="D13" s="12">
        <f t="shared" si="0"/>
        <v>55</v>
      </c>
      <c r="E13" s="13" t="s">
        <v>97</v>
      </c>
    </row>
    <row r="14" spans="1:5" ht="15.75" x14ac:dyDescent="0.25">
      <c r="A14" s="11" t="s">
        <v>19</v>
      </c>
      <c r="B14" s="12">
        <v>221.71</v>
      </c>
      <c r="C14" s="12">
        <v>0</v>
      </c>
      <c r="D14" s="12">
        <f t="shared" si="0"/>
        <v>221.71</v>
      </c>
      <c r="E14" s="13" t="s">
        <v>98</v>
      </c>
    </row>
    <row r="15" spans="1:5" ht="15.75" x14ac:dyDescent="0.25">
      <c r="A15" s="11" t="s">
        <v>19</v>
      </c>
      <c r="B15" s="12">
        <v>25.79</v>
      </c>
      <c r="C15" s="12">
        <v>0</v>
      </c>
      <c r="D15" s="12">
        <f>B15-C15</f>
        <v>25.79</v>
      </c>
      <c r="E15" s="13" t="s">
        <v>113</v>
      </c>
    </row>
    <row r="16" spans="1:5" ht="15.75" x14ac:dyDescent="0.25">
      <c r="A16" s="11" t="s">
        <v>115</v>
      </c>
      <c r="B16" s="12">
        <v>179.87</v>
      </c>
      <c r="C16" s="12">
        <v>29.98</v>
      </c>
      <c r="D16" s="12">
        <f t="shared" si="0"/>
        <v>149.89000000000001</v>
      </c>
      <c r="E16" s="13" t="s">
        <v>99</v>
      </c>
    </row>
    <row r="17" spans="1:5" ht="15.75" x14ac:dyDescent="0.25">
      <c r="A17" s="11" t="s">
        <v>116</v>
      </c>
      <c r="B17" s="12">
        <v>626.4</v>
      </c>
      <c r="C17" s="12">
        <v>104.4</v>
      </c>
      <c r="D17" s="12">
        <f t="shared" si="0"/>
        <v>522</v>
      </c>
      <c r="E17" s="13" t="s">
        <v>100</v>
      </c>
    </row>
    <row r="18" spans="1:5" ht="15.75" x14ac:dyDescent="0.25">
      <c r="A18" s="11" t="s">
        <v>117</v>
      </c>
      <c r="B18" s="12">
        <v>720</v>
      </c>
      <c r="C18" s="12">
        <v>120</v>
      </c>
      <c r="D18" s="12">
        <f t="shared" si="0"/>
        <v>600</v>
      </c>
      <c r="E18" s="13" t="s">
        <v>101</v>
      </c>
    </row>
    <row r="19" spans="1:5" ht="15.75" x14ac:dyDescent="0.25">
      <c r="A19" s="11" t="s">
        <v>118</v>
      </c>
      <c r="B19" s="12">
        <v>69.5</v>
      </c>
      <c r="C19" s="12">
        <v>0</v>
      </c>
      <c r="D19" s="12">
        <f t="shared" si="0"/>
        <v>69.5</v>
      </c>
      <c r="E19" s="13" t="s">
        <v>136</v>
      </c>
    </row>
    <row r="20" spans="1:5" ht="15.75" x14ac:dyDescent="0.25">
      <c r="A20" s="11" t="s">
        <v>119</v>
      </c>
      <c r="B20" s="12">
        <v>30</v>
      </c>
      <c r="C20" s="12">
        <v>0</v>
      </c>
      <c r="D20" s="12">
        <f t="shared" si="0"/>
        <v>30</v>
      </c>
      <c r="E20" s="24" t="s">
        <v>102</v>
      </c>
    </row>
    <row r="21" spans="1:5" ht="15.75" x14ac:dyDescent="0.25">
      <c r="A21" s="11" t="s">
        <v>120</v>
      </c>
      <c r="B21" s="12">
        <v>147.37</v>
      </c>
      <c r="C21" s="12">
        <v>24.56</v>
      </c>
      <c r="D21" s="12">
        <f t="shared" si="0"/>
        <v>122.81</v>
      </c>
      <c r="E21" s="13" t="s">
        <v>103</v>
      </c>
    </row>
    <row r="22" spans="1:5" ht="15.75" x14ac:dyDescent="0.25">
      <c r="A22" s="11" t="s">
        <v>121</v>
      </c>
      <c r="B22" s="12">
        <v>112.9</v>
      </c>
      <c r="C22" s="12">
        <v>18.82</v>
      </c>
      <c r="D22" s="12">
        <f t="shared" si="0"/>
        <v>94.080000000000013</v>
      </c>
      <c r="E22" s="13" t="s">
        <v>104</v>
      </c>
    </row>
    <row r="23" spans="1:5" ht="15.75" x14ac:dyDescent="0.25">
      <c r="A23" s="11" t="s">
        <v>122</v>
      </c>
      <c r="B23" s="12">
        <v>90.05</v>
      </c>
      <c r="C23" s="12">
        <v>15.01</v>
      </c>
      <c r="D23" s="12">
        <f t="shared" si="0"/>
        <v>75.039999999999992</v>
      </c>
      <c r="E23" s="13" t="s">
        <v>105</v>
      </c>
    </row>
    <row r="24" spans="1:5" ht="15.75" x14ac:dyDescent="0.25">
      <c r="A24" s="11" t="s">
        <v>123</v>
      </c>
      <c r="B24" s="12">
        <v>4133.96</v>
      </c>
      <c r="C24" s="12">
        <v>688.99</v>
      </c>
      <c r="D24" s="12">
        <f t="shared" si="0"/>
        <v>3444.9700000000003</v>
      </c>
      <c r="E24" s="13" t="s">
        <v>106</v>
      </c>
    </row>
    <row r="25" spans="1:5" ht="15.75" x14ac:dyDescent="0.25">
      <c r="A25" s="11" t="s">
        <v>124</v>
      </c>
      <c r="B25" s="12">
        <v>744</v>
      </c>
      <c r="C25" s="12">
        <v>124</v>
      </c>
      <c r="D25" s="12">
        <f t="shared" si="0"/>
        <v>620</v>
      </c>
      <c r="E25" s="13" t="s">
        <v>107</v>
      </c>
    </row>
    <row r="26" spans="1:5" ht="15.75" x14ac:dyDescent="0.25">
      <c r="A26" s="11" t="s">
        <v>125</v>
      </c>
      <c r="B26" s="12">
        <v>624</v>
      </c>
      <c r="C26" s="12">
        <v>104</v>
      </c>
      <c r="D26" s="12">
        <f t="shared" si="0"/>
        <v>520</v>
      </c>
      <c r="E26" s="13" t="s">
        <v>92</v>
      </c>
    </row>
    <row r="27" spans="1:5" ht="15.75" x14ac:dyDescent="0.25">
      <c r="A27" s="11" t="s">
        <v>126</v>
      </c>
      <c r="B27" s="12">
        <v>191.32</v>
      </c>
      <c r="C27" s="12">
        <v>31.89</v>
      </c>
      <c r="D27" s="12">
        <f t="shared" si="0"/>
        <v>159.43</v>
      </c>
      <c r="E27" s="13" t="s">
        <v>108</v>
      </c>
    </row>
    <row r="28" spans="1:5" ht="15.75" x14ac:dyDescent="0.25">
      <c r="A28" s="11" t="s">
        <v>127</v>
      </c>
      <c r="B28" s="12">
        <v>3850</v>
      </c>
      <c r="C28" s="12">
        <v>0</v>
      </c>
      <c r="D28" s="12">
        <f t="shared" si="0"/>
        <v>3850</v>
      </c>
      <c r="E28" s="13" t="s">
        <v>109</v>
      </c>
    </row>
    <row r="29" spans="1:5" ht="15.75" x14ac:dyDescent="0.25">
      <c r="A29" s="11" t="s">
        <v>128</v>
      </c>
      <c r="B29" s="12">
        <v>100</v>
      </c>
      <c r="C29" s="12">
        <v>0</v>
      </c>
      <c r="D29" s="12">
        <f t="shared" si="0"/>
        <v>100</v>
      </c>
      <c r="E29" s="13" t="s">
        <v>111</v>
      </c>
    </row>
    <row r="30" spans="1:5" ht="15.75" x14ac:dyDescent="0.25">
      <c r="A30" s="11" t="s">
        <v>129</v>
      </c>
      <c r="B30" s="12">
        <v>219.13</v>
      </c>
      <c r="C30" s="12">
        <v>36.520000000000003</v>
      </c>
      <c r="D30" s="12">
        <f t="shared" si="0"/>
        <v>182.60999999999999</v>
      </c>
      <c r="E30" s="13" t="s">
        <v>114</v>
      </c>
    </row>
    <row r="31" spans="1:5" ht="15.75" x14ac:dyDescent="0.25">
      <c r="A31" s="11" t="s">
        <v>130</v>
      </c>
      <c r="B31" s="12">
        <v>30</v>
      </c>
      <c r="C31" s="12">
        <v>0</v>
      </c>
      <c r="D31" s="12">
        <f t="shared" si="0"/>
        <v>30</v>
      </c>
      <c r="E31" s="13" t="s">
        <v>47</v>
      </c>
    </row>
    <row r="32" spans="1:5" ht="15.75" x14ac:dyDescent="0.25">
      <c r="A32" s="11">
        <v>6517</v>
      </c>
      <c r="B32" s="12">
        <v>7.18</v>
      </c>
      <c r="C32" s="12">
        <v>1.2</v>
      </c>
      <c r="D32" s="12">
        <f>B32-C32</f>
        <v>5.9799999999999995</v>
      </c>
      <c r="E32" s="13" t="s">
        <v>110</v>
      </c>
    </row>
    <row r="33" spans="1:5" ht="15.75" x14ac:dyDescent="0.25">
      <c r="A33" s="11"/>
      <c r="B33" s="12">
        <v>11084.36</v>
      </c>
      <c r="C33" s="12">
        <v>0</v>
      </c>
      <c r="D33" s="12">
        <f t="shared" si="0"/>
        <v>11084.36</v>
      </c>
      <c r="E33" s="13" t="s">
        <v>6</v>
      </c>
    </row>
    <row r="34" spans="1:5" ht="15.75" x14ac:dyDescent="0.25">
      <c r="A34" s="8"/>
      <c r="B34" s="12">
        <v>3028.04</v>
      </c>
      <c r="C34" s="12">
        <v>0</v>
      </c>
      <c r="D34" s="12">
        <f t="shared" si="0"/>
        <v>3028.04</v>
      </c>
      <c r="E34" s="13" t="s">
        <v>52</v>
      </c>
    </row>
    <row r="35" spans="1:5" ht="15.75" x14ac:dyDescent="0.25">
      <c r="A35" s="11"/>
      <c r="B35" s="12">
        <v>4412.83</v>
      </c>
      <c r="C35" s="12">
        <v>0</v>
      </c>
      <c r="D35" s="12">
        <f t="shared" si="0"/>
        <v>4412.83</v>
      </c>
      <c r="E35" s="13" t="s">
        <v>7</v>
      </c>
    </row>
    <row r="36" spans="1:5" s="23" customFormat="1" ht="15.75" x14ac:dyDescent="0.25">
      <c r="A36" s="8">
        <v>6518</v>
      </c>
      <c r="B36" s="17">
        <v>100</v>
      </c>
      <c r="C36" s="18">
        <v>0</v>
      </c>
      <c r="D36" s="9">
        <f t="shared" si="0"/>
        <v>100</v>
      </c>
      <c r="E36" s="10" t="s">
        <v>131</v>
      </c>
    </row>
    <row r="37" spans="1:5" s="22" customFormat="1" ht="15.75" x14ac:dyDescent="0.25">
      <c r="A37" s="8" t="s">
        <v>132</v>
      </c>
      <c r="B37" s="17">
        <v>56.52</v>
      </c>
      <c r="C37" s="18">
        <v>9.42</v>
      </c>
      <c r="D37" s="9">
        <f t="shared" si="0"/>
        <v>47.1</v>
      </c>
      <c r="E37" s="10" t="s">
        <v>133</v>
      </c>
    </row>
    <row r="38" spans="1:5" s="22" customFormat="1" ht="15.75" x14ac:dyDescent="0.25">
      <c r="A38" s="8" t="s">
        <v>134</v>
      </c>
      <c r="B38" s="17">
        <v>5037.55</v>
      </c>
      <c r="C38" s="18">
        <v>839.59</v>
      </c>
      <c r="D38" s="9">
        <f t="shared" si="0"/>
        <v>4197.96</v>
      </c>
      <c r="E38" s="10" t="s">
        <v>135</v>
      </c>
    </row>
    <row r="39" spans="1:5" s="22" customFormat="1" ht="15.75" x14ac:dyDescent="0.25">
      <c r="A39" s="8" t="s">
        <v>19</v>
      </c>
      <c r="B39" s="17">
        <v>189.01</v>
      </c>
      <c r="C39" s="18">
        <v>31.5</v>
      </c>
      <c r="D39" s="9">
        <f t="shared" si="0"/>
        <v>157.51</v>
      </c>
      <c r="E39" s="10" t="s">
        <v>137</v>
      </c>
    </row>
    <row r="40" spans="1:5" s="22" customFormat="1" ht="15.75" x14ac:dyDescent="0.25">
      <c r="A40" s="8"/>
      <c r="B40" s="17"/>
      <c r="C40" s="18"/>
      <c r="D40" s="12">
        <f t="shared" si="0"/>
        <v>0</v>
      </c>
      <c r="E40" s="10"/>
    </row>
    <row r="41" spans="1:5" s="22" customFormat="1" ht="15.75" x14ac:dyDescent="0.25">
      <c r="A41" s="8"/>
      <c r="B41" s="17"/>
      <c r="C41" s="18"/>
      <c r="D41" s="9"/>
      <c r="E41" s="10"/>
    </row>
    <row r="42" spans="1:5" ht="15.75" x14ac:dyDescent="0.25">
      <c r="A42" s="15"/>
      <c r="B42" s="12">
        <f>SUM(B4:B41)</f>
        <v>38660.850000000006</v>
      </c>
      <c r="C42" s="12">
        <f>SUM(C4:C41)</f>
        <v>2239.7100000000005</v>
      </c>
      <c r="D42" s="12">
        <f>SUM(D4:D41)</f>
        <v>36421.14</v>
      </c>
      <c r="E42" s="1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DDCA-4236-408C-AD9D-208CE2C6AB15}">
  <sheetPr filterMode="1"/>
  <dimension ref="A1:F58"/>
  <sheetViews>
    <sheetView view="pageBreakPreview" topLeftCell="A2" zoomScaleNormal="100" zoomScaleSheetLayoutView="100" workbookViewId="0">
      <selection activeCell="N27" sqref="N27"/>
    </sheetView>
  </sheetViews>
  <sheetFormatPr defaultRowHeight="15" x14ac:dyDescent="0.25"/>
  <cols>
    <col min="1" max="1" width="12" customWidth="1"/>
    <col min="2" max="2" width="29.5703125" customWidth="1"/>
    <col min="3" max="3" width="13.140625" customWidth="1"/>
    <col min="4" max="4" width="17" style="61" customWidth="1"/>
    <col min="5" max="5" width="16.28515625" customWidth="1"/>
    <col min="6" max="6" width="31.85546875" customWidth="1"/>
  </cols>
  <sheetData>
    <row r="1" spans="1:6" x14ac:dyDescent="0.25">
      <c r="A1" s="38"/>
      <c r="B1" s="56" t="s">
        <v>652</v>
      </c>
      <c r="C1" s="38"/>
      <c r="D1" s="38"/>
      <c r="E1" s="38"/>
      <c r="F1" s="38"/>
    </row>
    <row r="2" spans="1:6" x14ac:dyDescent="0.25">
      <c r="A2" s="38"/>
      <c r="B2" s="57" t="s">
        <v>1301</v>
      </c>
      <c r="C2" s="38"/>
      <c r="D2" s="38"/>
      <c r="E2" s="38"/>
      <c r="F2" s="38"/>
    </row>
    <row r="3" spans="1:6" x14ac:dyDescent="0.25">
      <c r="A3" s="56" t="s">
        <v>1163</v>
      </c>
      <c r="B3" s="58" t="s">
        <v>253</v>
      </c>
      <c r="C3" s="58" t="s">
        <v>1</v>
      </c>
      <c r="D3" s="58" t="s">
        <v>254</v>
      </c>
      <c r="E3" s="58" t="s">
        <v>255</v>
      </c>
      <c r="F3" s="58" t="s">
        <v>256</v>
      </c>
    </row>
    <row r="4" spans="1:6" x14ac:dyDescent="0.25">
      <c r="A4" s="38"/>
      <c r="B4" s="38"/>
      <c r="C4" s="38"/>
      <c r="D4" s="66"/>
      <c r="E4" s="38"/>
      <c r="F4" s="38"/>
    </row>
    <row r="5" spans="1:6" x14ac:dyDescent="0.25">
      <c r="A5" s="59" t="s">
        <v>1184</v>
      </c>
      <c r="B5" s="59" t="s">
        <v>638</v>
      </c>
      <c r="C5" s="59" t="s">
        <v>1185</v>
      </c>
      <c r="D5" s="62">
        <v>16.559999999999999</v>
      </c>
      <c r="E5" s="59" t="s">
        <v>1186</v>
      </c>
      <c r="F5" s="59" t="s">
        <v>1187</v>
      </c>
    </row>
    <row r="6" spans="1:6" x14ac:dyDescent="0.25">
      <c r="A6" s="59" t="s">
        <v>1184</v>
      </c>
      <c r="B6" s="59" t="s">
        <v>1188</v>
      </c>
      <c r="C6" s="59" t="s">
        <v>1189</v>
      </c>
      <c r="D6" s="62">
        <v>264.64</v>
      </c>
      <c r="E6" s="59" t="s">
        <v>1186</v>
      </c>
      <c r="F6" s="59" t="s">
        <v>1190</v>
      </c>
    </row>
    <row r="7" spans="1:6" x14ac:dyDescent="0.25">
      <c r="A7" s="59" t="s">
        <v>1184</v>
      </c>
      <c r="B7" s="59" t="s">
        <v>1191</v>
      </c>
      <c r="C7" s="59" t="s">
        <v>1192</v>
      </c>
      <c r="D7" s="62">
        <v>15.98</v>
      </c>
      <c r="E7" s="59" t="s">
        <v>1186</v>
      </c>
      <c r="F7" s="59" t="s">
        <v>1193</v>
      </c>
    </row>
    <row r="8" spans="1:6" hidden="1" x14ac:dyDescent="0.25">
      <c r="A8" s="42" t="s">
        <v>1194</v>
      </c>
      <c r="B8" s="42" t="s">
        <v>1195</v>
      </c>
      <c r="C8" s="42" t="s">
        <v>1196</v>
      </c>
      <c r="D8" s="47">
        <v>150</v>
      </c>
      <c r="E8" s="42" t="s">
        <v>1197</v>
      </c>
      <c r="F8" s="42" t="s">
        <v>1198</v>
      </c>
    </row>
    <row r="9" spans="1:6" hidden="1" x14ac:dyDescent="0.25">
      <c r="A9" s="42" t="s">
        <v>1194</v>
      </c>
      <c r="B9" s="42" t="s">
        <v>259</v>
      </c>
      <c r="C9" s="42" t="s">
        <v>1199</v>
      </c>
      <c r="D9" s="47">
        <v>831.28</v>
      </c>
      <c r="E9" s="42" t="s">
        <v>1186</v>
      </c>
      <c r="F9" s="42" t="s">
        <v>1200</v>
      </c>
    </row>
    <row r="10" spans="1:6" x14ac:dyDescent="0.25">
      <c r="A10" s="59" t="s">
        <v>1201</v>
      </c>
      <c r="B10" s="59" t="s">
        <v>258</v>
      </c>
      <c r="C10" s="59" t="s">
        <v>1202</v>
      </c>
      <c r="D10" s="62">
        <v>23.88</v>
      </c>
      <c r="E10" s="59" t="s">
        <v>1186</v>
      </c>
      <c r="F10" s="59" t="s">
        <v>1203</v>
      </c>
    </row>
    <row r="11" spans="1:6" hidden="1" x14ac:dyDescent="0.25">
      <c r="A11" s="42" t="s">
        <v>1204</v>
      </c>
      <c r="B11" s="42" t="s">
        <v>296</v>
      </c>
      <c r="C11" s="42" t="s">
        <v>1205</v>
      </c>
      <c r="D11" s="47">
        <v>645.01</v>
      </c>
      <c r="E11" s="42" t="s">
        <v>1186</v>
      </c>
      <c r="F11" s="42" t="s">
        <v>1206</v>
      </c>
    </row>
    <row r="12" spans="1:6" x14ac:dyDescent="0.25">
      <c r="A12" s="59" t="s">
        <v>1204</v>
      </c>
      <c r="B12" s="59" t="s">
        <v>296</v>
      </c>
      <c r="C12" s="59" t="s">
        <v>1207</v>
      </c>
      <c r="D12" s="62">
        <v>126.27</v>
      </c>
      <c r="E12" s="59" t="s">
        <v>1186</v>
      </c>
      <c r="F12" s="59" t="s">
        <v>1208</v>
      </c>
    </row>
    <row r="13" spans="1:6" hidden="1" x14ac:dyDescent="0.25">
      <c r="A13" s="42" t="s">
        <v>1204</v>
      </c>
      <c r="B13" s="42" t="s">
        <v>1209</v>
      </c>
      <c r="C13" s="42" t="s">
        <v>1210</v>
      </c>
      <c r="D13" s="47">
        <v>50</v>
      </c>
      <c r="E13" s="42" t="s">
        <v>1197</v>
      </c>
      <c r="F13" s="42" t="s">
        <v>1211</v>
      </c>
    </row>
    <row r="14" spans="1:6" hidden="1" x14ac:dyDescent="0.25">
      <c r="A14" s="42" t="s">
        <v>1204</v>
      </c>
      <c r="B14" s="42" t="s">
        <v>1212</v>
      </c>
      <c r="C14" s="42" t="s">
        <v>1213</v>
      </c>
      <c r="D14" s="47">
        <v>50</v>
      </c>
      <c r="E14" s="42" t="s">
        <v>1186</v>
      </c>
      <c r="F14" s="42" t="s">
        <v>1214</v>
      </c>
    </row>
    <row r="15" spans="1:6" x14ac:dyDescent="0.25">
      <c r="A15" s="59" t="s">
        <v>1215</v>
      </c>
      <c r="B15" s="59" t="s">
        <v>313</v>
      </c>
      <c r="C15" s="59" t="s">
        <v>1216</v>
      </c>
      <c r="D15" s="62">
        <v>5084.6099999999997</v>
      </c>
      <c r="E15" s="59" t="s">
        <v>1186</v>
      </c>
      <c r="F15" s="59" t="s">
        <v>1217</v>
      </c>
    </row>
    <row r="16" spans="1:6" x14ac:dyDescent="0.25">
      <c r="A16" s="59" t="s">
        <v>1215</v>
      </c>
      <c r="B16" s="59" t="s">
        <v>317</v>
      </c>
      <c r="C16" s="59" t="s">
        <v>1218</v>
      </c>
      <c r="D16" s="62">
        <v>3303.67</v>
      </c>
      <c r="E16" s="59" t="s">
        <v>1219</v>
      </c>
      <c r="F16" s="59" t="s">
        <v>1220</v>
      </c>
    </row>
    <row r="17" spans="1:6" x14ac:dyDescent="0.25">
      <c r="A17" s="59" t="s">
        <v>1221</v>
      </c>
      <c r="B17" s="59" t="s">
        <v>283</v>
      </c>
      <c r="C17" s="59" t="s">
        <v>1222</v>
      </c>
      <c r="D17" s="62">
        <v>23</v>
      </c>
      <c r="E17" s="59" t="s">
        <v>1186</v>
      </c>
      <c r="F17" s="59" t="s">
        <v>1223</v>
      </c>
    </row>
    <row r="18" spans="1:6" x14ac:dyDescent="0.25">
      <c r="A18" s="59" t="s">
        <v>1221</v>
      </c>
      <c r="B18" s="59" t="s">
        <v>279</v>
      </c>
      <c r="C18" s="59" t="s">
        <v>1224</v>
      </c>
      <c r="D18" s="62">
        <v>312</v>
      </c>
      <c r="E18" s="59" t="s">
        <v>1186</v>
      </c>
      <c r="F18" s="59" t="s">
        <v>1225</v>
      </c>
    </row>
    <row r="19" spans="1:6" x14ac:dyDescent="0.25">
      <c r="A19" s="59" t="s">
        <v>1221</v>
      </c>
      <c r="B19" s="59" t="s">
        <v>264</v>
      </c>
      <c r="C19" s="59" t="s">
        <v>1224</v>
      </c>
      <c r="D19" s="62">
        <v>26.66</v>
      </c>
      <c r="E19" s="59" t="s">
        <v>1186</v>
      </c>
      <c r="F19" s="59" t="s">
        <v>1226</v>
      </c>
    </row>
    <row r="20" spans="1:6" hidden="1" x14ac:dyDescent="0.25">
      <c r="A20" s="42" t="s">
        <v>1227</v>
      </c>
      <c r="B20" s="42" t="s">
        <v>259</v>
      </c>
      <c r="C20" s="42" t="s">
        <v>1228</v>
      </c>
      <c r="D20" s="47">
        <v>276.33999999999997</v>
      </c>
      <c r="E20" s="42" t="s">
        <v>1186</v>
      </c>
      <c r="F20" s="42" t="s">
        <v>1229</v>
      </c>
    </row>
    <row r="21" spans="1:6" hidden="1" x14ac:dyDescent="0.25">
      <c r="A21" s="42" t="s">
        <v>1227</v>
      </c>
      <c r="B21" s="42" t="s">
        <v>1230</v>
      </c>
      <c r="C21" s="42" t="s">
        <v>1231</v>
      </c>
      <c r="D21" s="47">
        <v>50</v>
      </c>
      <c r="E21" s="42" t="s">
        <v>1186</v>
      </c>
      <c r="F21" s="42" t="s">
        <v>1230</v>
      </c>
    </row>
    <row r="22" spans="1:6" x14ac:dyDescent="0.25">
      <c r="A22" s="59" t="s">
        <v>1232</v>
      </c>
      <c r="B22" s="59" t="s">
        <v>454</v>
      </c>
      <c r="C22" s="59" t="s">
        <v>1233</v>
      </c>
      <c r="D22" s="62">
        <v>9.77</v>
      </c>
      <c r="E22" s="59" t="s">
        <v>1186</v>
      </c>
      <c r="F22" s="59" t="s">
        <v>454</v>
      </c>
    </row>
    <row r="23" spans="1:6" x14ac:dyDescent="0.25">
      <c r="A23" s="59" t="s">
        <v>1234</v>
      </c>
      <c r="B23" s="59" t="s">
        <v>131</v>
      </c>
      <c r="C23" s="59" t="s">
        <v>1293</v>
      </c>
      <c r="D23" s="62">
        <v>100</v>
      </c>
      <c r="E23" s="59" t="s">
        <v>1197</v>
      </c>
      <c r="F23" s="59" t="s">
        <v>1162</v>
      </c>
    </row>
    <row r="24" spans="1:6" x14ac:dyDescent="0.25">
      <c r="A24" s="59" t="s">
        <v>1235</v>
      </c>
      <c r="B24" s="59" t="s">
        <v>6</v>
      </c>
      <c r="C24" s="59" t="s">
        <v>1236</v>
      </c>
      <c r="D24" s="62">
        <v>13630.86</v>
      </c>
      <c r="E24" s="59" t="s">
        <v>1186</v>
      </c>
      <c r="F24" s="59" t="s">
        <v>1237</v>
      </c>
    </row>
    <row r="25" spans="1:6" x14ac:dyDescent="0.25">
      <c r="A25" s="59" t="s">
        <v>1235</v>
      </c>
      <c r="B25" s="59" t="s">
        <v>257</v>
      </c>
      <c r="C25" s="59" t="s">
        <v>1238</v>
      </c>
      <c r="D25" s="62">
        <v>207.07</v>
      </c>
      <c r="E25" s="59" t="s">
        <v>1197</v>
      </c>
      <c r="F25" s="59" t="s">
        <v>1239</v>
      </c>
    </row>
    <row r="26" spans="1:6" x14ac:dyDescent="0.25">
      <c r="A26" s="59" t="s">
        <v>1240</v>
      </c>
      <c r="B26" s="59" t="s">
        <v>258</v>
      </c>
      <c r="C26" s="59" t="s">
        <v>1241</v>
      </c>
      <c r="D26" s="62">
        <v>36.770000000000003</v>
      </c>
      <c r="E26" s="59" t="s">
        <v>1186</v>
      </c>
      <c r="F26" s="59" t="s">
        <v>1242</v>
      </c>
    </row>
    <row r="27" spans="1:6" x14ac:dyDescent="0.25">
      <c r="A27" s="59" t="s">
        <v>1243</v>
      </c>
      <c r="B27" s="59" t="s">
        <v>343</v>
      </c>
      <c r="C27" s="59" t="s">
        <v>1244</v>
      </c>
      <c r="D27" s="62">
        <v>31</v>
      </c>
      <c r="E27" s="59" t="s">
        <v>1197</v>
      </c>
      <c r="F27" s="59" t="s">
        <v>1245</v>
      </c>
    </row>
    <row r="28" spans="1:6" x14ac:dyDescent="0.25">
      <c r="A28" s="59" t="s">
        <v>1243</v>
      </c>
      <c r="B28" s="59" t="s">
        <v>397</v>
      </c>
      <c r="C28" s="59" t="s">
        <v>1246</v>
      </c>
      <c r="D28" s="62">
        <v>55.07</v>
      </c>
      <c r="E28" s="59" t="s">
        <v>1197</v>
      </c>
      <c r="F28" s="59" t="s">
        <v>1247</v>
      </c>
    </row>
    <row r="29" spans="1:6" x14ac:dyDescent="0.25">
      <c r="A29" s="59" t="s">
        <v>1243</v>
      </c>
      <c r="B29" s="59" t="s">
        <v>1248</v>
      </c>
      <c r="C29" s="59" t="s">
        <v>1249</v>
      </c>
      <c r="D29" s="62">
        <v>188.84</v>
      </c>
      <c r="E29" s="59" t="s">
        <v>1197</v>
      </c>
      <c r="F29" s="59" t="s">
        <v>1250</v>
      </c>
    </row>
    <row r="30" spans="1:6" x14ac:dyDescent="0.25">
      <c r="A30" s="59" t="s">
        <v>1243</v>
      </c>
      <c r="B30" s="59" t="s">
        <v>349</v>
      </c>
      <c r="C30" s="59" t="s">
        <v>1251</v>
      </c>
      <c r="D30" s="62">
        <v>267.83</v>
      </c>
      <c r="E30" s="59" t="s">
        <v>1197</v>
      </c>
      <c r="F30" s="59" t="s">
        <v>1252</v>
      </c>
    </row>
    <row r="31" spans="1:6" x14ac:dyDescent="0.25">
      <c r="A31" s="59" t="s">
        <v>1243</v>
      </c>
      <c r="B31" s="59" t="s">
        <v>307</v>
      </c>
      <c r="C31" s="59" t="s">
        <v>1253</v>
      </c>
      <c r="D31" s="62">
        <v>63.04</v>
      </c>
      <c r="E31" s="59" t="s">
        <v>1197</v>
      </c>
      <c r="F31" s="59" t="s">
        <v>1254</v>
      </c>
    </row>
    <row r="32" spans="1:6" hidden="1" x14ac:dyDescent="0.25">
      <c r="A32" s="42" t="s">
        <v>1243</v>
      </c>
      <c r="B32" s="42" t="s">
        <v>588</v>
      </c>
      <c r="C32" s="42" t="s">
        <v>1255</v>
      </c>
      <c r="D32" s="47">
        <v>30</v>
      </c>
      <c r="E32" s="42" t="s">
        <v>1197</v>
      </c>
      <c r="F32" s="42" t="s">
        <v>1256</v>
      </c>
    </row>
    <row r="33" spans="1:6" hidden="1" x14ac:dyDescent="0.25">
      <c r="A33" s="42" t="s">
        <v>1243</v>
      </c>
      <c r="B33" s="42" t="s">
        <v>464</v>
      </c>
      <c r="C33" s="42" t="s">
        <v>1257</v>
      </c>
      <c r="D33" s="47">
        <v>30</v>
      </c>
      <c r="E33" s="42" t="s">
        <v>1197</v>
      </c>
      <c r="F33" s="42" t="s">
        <v>1258</v>
      </c>
    </row>
    <row r="34" spans="1:6" x14ac:dyDescent="0.25">
      <c r="A34" s="59" t="s">
        <v>1243</v>
      </c>
      <c r="B34" s="59" t="s">
        <v>342</v>
      </c>
      <c r="C34" s="59" t="s">
        <v>1259</v>
      </c>
      <c r="D34" s="62">
        <v>38.4</v>
      </c>
      <c r="E34" s="59" t="s">
        <v>1197</v>
      </c>
      <c r="F34" s="59" t="s">
        <v>1260</v>
      </c>
    </row>
    <row r="35" spans="1:6" x14ac:dyDescent="0.25">
      <c r="A35" s="59" t="s">
        <v>1243</v>
      </c>
      <c r="B35" s="59" t="s">
        <v>850</v>
      </c>
      <c r="C35" s="59" t="s">
        <v>1261</v>
      </c>
      <c r="D35" s="62">
        <v>75</v>
      </c>
      <c r="E35" s="59" t="s">
        <v>1197</v>
      </c>
      <c r="F35" s="59" t="s">
        <v>1262</v>
      </c>
    </row>
    <row r="36" spans="1:6" hidden="1" x14ac:dyDescent="0.25">
      <c r="A36" s="42" t="s">
        <v>1243</v>
      </c>
      <c r="B36" s="42" t="s">
        <v>626</v>
      </c>
      <c r="C36" s="42" t="s">
        <v>1263</v>
      </c>
      <c r="D36" s="47">
        <v>80</v>
      </c>
      <c r="E36" s="42" t="s">
        <v>1197</v>
      </c>
      <c r="F36" s="42" t="s">
        <v>1264</v>
      </c>
    </row>
    <row r="37" spans="1:6" x14ac:dyDescent="0.25">
      <c r="A37" s="59" t="s">
        <v>1243</v>
      </c>
      <c r="B37" s="59" t="s">
        <v>400</v>
      </c>
      <c r="C37" s="59" t="s">
        <v>1265</v>
      </c>
      <c r="D37" s="62">
        <v>88</v>
      </c>
      <c r="E37" s="59" t="s">
        <v>1197</v>
      </c>
      <c r="F37" s="59" t="s">
        <v>1266</v>
      </c>
    </row>
    <row r="38" spans="1:6" x14ac:dyDescent="0.25">
      <c r="A38" s="59" t="s">
        <v>1243</v>
      </c>
      <c r="B38" s="59" t="s">
        <v>1006</v>
      </c>
      <c r="C38" s="59" t="s">
        <v>1267</v>
      </c>
      <c r="D38" s="62">
        <v>54.1</v>
      </c>
      <c r="E38" s="59" t="s">
        <v>1186</v>
      </c>
      <c r="F38" s="59" t="s">
        <v>1268</v>
      </c>
    </row>
    <row r="39" spans="1:6" hidden="1" x14ac:dyDescent="0.25">
      <c r="A39" s="42" t="s">
        <v>1243</v>
      </c>
      <c r="B39" s="42" t="s">
        <v>1269</v>
      </c>
      <c r="C39" s="42" t="s">
        <v>1270</v>
      </c>
      <c r="D39" s="47">
        <v>847.57</v>
      </c>
      <c r="E39" s="42" t="s">
        <v>1197</v>
      </c>
      <c r="F39" s="42" t="s">
        <v>1271</v>
      </c>
    </row>
    <row r="40" spans="1:6" x14ac:dyDescent="0.25">
      <c r="A40" s="59" t="s">
        <v>1243</v>
      </c>
      <c r="B40" s="59" t="s">
        <v>308</v>
      </c>
      <c r="C40" s="59" t="s">
        <v>1272</v>
      </c>
      <c r="D40" s="62">
        <v>157.12</v>
      </c>
      <c r="E40" s="59" t="s">
        <v>1186</v>
      </c>
      <c r="F40" s="59" t="s">
        <v>1273</v>
      </c>
    </row>
    <row r="41" spans="1:6" hidden="1" x14ac:dyDescent="0.25">
      <c r="A41" s="42" t="s">
        <v>1243</v>
      </c>
      <c r="B41" s="42" t="s">
        <v>259</v>
      </c>
      <c r="C41" s="42" t="s">
        <v>1274</v>
      </c>
      <c r="D41" s="47">
        <v>434.33</v>
      </c>
      <c r="E41" s="42" t="s">
        <v>1186</v>
      </c>
      <c r="F41" s="42" t="s">
        <v>1275</v>
      </c>
    </row>
    <row r="42" spans="1:6" hidden="1" x14ac:dyDescent="0.25">
      <c r="A42" s="42" t="s">
        <v>1243</v>
      </c>
      <c r="B42" s="42" t="s">
        <v>1276</v>
      </c>
      <c r="C42" s="42" t="s">
        <v>1277</v>
      </c>
      <c r="D42" s="47">
        <v>16.68</v>
      </c>
      <c r="E42" s="42" t="s">
        <v>1186</v>
      </c>
      <c r="F42" s="42" t="s">
        <v>1278</v>
      </c>
    </row>
    <row r="43" spans="1:6" x14ac:dyDescent="0.25">
      <c r="A43" s="59" t="s">
        <v>1243</v>
      </c>
      <c r="B43" s="59" t="s">
        <v>400</v>
      </c>
      <c r="C43" s="59" t="s">
        <v>1279</v>
      </c>
      <c r="D43" s="62">
        <v>35.97</v>
      </c>
      <c r="E43" s="59" t="s">
        <v>1186</v>
      </c>
      <c r="F43" s="59" t="s">
        <v>1280</v>
      </c>
    </row>
    <row r="44" spans="1:6" x14ac:dyDescent="0.25">
      <c r="A44" s="59" t="s">
        <v>1243</v>
      </c>
      <c r="B44" s="59" t="s">
        <v>1281</v>
      </c>
      <c r="C44" s="59" t="s">
        <v>1282</v>
      </c>
      <c r="D44" s="62">
        <v>1806</v>
      </c>
      <c r="E44" s="59" t="s">
        <v>1186</v>
      </c>
      <c r="F44" s="59" t="s">
        <v>1283</v>
      </c>
    </row>
    <row r="45" spans="1:6" hidden="1" x14ac:dyDescent="0.25">
      <c r="A45" s="42" t="s">
        <v>1243</v>
      </c>
      <c r="B45" s="42" t="s">
        <v>1284</v>
      </c>
      <c r="C45" s="42" t="s">
        <v>1285</v>
      </c>
      <c r="D45" s="47">
        <v>50</v>
      </c>
      <c r="E45" s="42" t="s">
        <v>1186</v>
      </c>
      <c r="F45" s="42" t="s">
        <v>1286</v>
      </c>
    </row>
    <row r="46" spans="1:6" hidden="1" x14ac:dyDescent="0.25">
      <c r="A46" s="42" t="s">
        <v>1243</v>
      </c>
      <c r="B46" s="42" t="s">
        <v>1287</v>
      </c>
      <c r="C46" s="42" t="s">
        <v>1288</v>
      </c>
      <c r="D46" s="47">
        <v>150</v>
      </c>
      <c r="E46" s="42" t="s">
        <v>1186</v>
      </c>
      <c r="F46" s="42" t="s">
        <v>1289</v>
      </c>
    </row>
    <row r="47" spans="1:6" hidden="1" x14ac:dyDescent="0.25">
      <c r="A47" s="42" t="s">
        <v>1243</v>
      </c>
      <c r="B47" s="42" t="s">
        <v>1290</v>
      </c>
      <c r="C47" s="42" t="s">
        <v>1291</v>
      </c>
      <c r="D47" s="47">
        <v>50</v>
      </c>
      <c r="E47" s="42" t="s">
        <v>1186</v>
      </c>
      <c r="F47" s="42" t="s">
        <v>1292</v>
      </c>
    </row>
    <row r="48" spans="1:6" hidden="1" x14ac:dyDescent="0.25">
      <c r="D48" s="47">
        <v>35809.25</v>
      </c>
    </row>
    <row r="49" spans="1:6" x14ac:dyDescent="0.25">
      <c r="A49" s="72">
        <v>44994</v>
      </c>
      <c r="B49" s="59" t="s">
        <v>467</v>
      </c>
      <c r="C49" s="59" t="s">
        <v>1295</v>
      </c>
      <c r="D49" s="62">
        <v>26.58</v>
      </c>
      <c r="E49" s="59" t="s">
        <v>1197</v>
      </c>
      <c r="F49" s="59" t="s">
        <v>1296</v>
      </c>
    </row>
    <row r="50" spans="1:6" x14ac:dyDescent="0.25">
      <c r="A50" s="73">
        <v>44994</v>
      </c>
      <c r="B50" s="63" t="s">
        <v>1302</v>
      </c>
      <c r="C50" s="63" t="s">
        <v>1303</v>
      </c>
      <c r="D50" s="64">
        <v>154.77000000000001</v>
      </c>
      <c r="E50" s="63" t="s">
        <v>1197</v>
      </c>
      <c r="F50" s="63" t="s">
        <v>1304</v>
      </c>
    </row>
    <row r="51" spans="1:6" x14ac:dyDescent="0.25">
      <c r="A51" s="73" t="s">
        <v>1305</v>
      </c>
      <c r="B51" s="63" t="s">
        <v>342</v>
      </c>
      <c r="C51" s="63" t="s">
        <v>1306</v>
      </c>
      <c r="D51" s="64">
        <v>47.04</v>
      </c>
      <c r="E51" s="63" t="s">
        <v>1186</v>
      </c>
      <c r="F51" s="63" t="s">
        <v>1307</v>
      </c>
    </row>
    <row r="52" spans="1:6" x14ac:dyDescent="0.25">
      <c r="A52" s="73">
        <v>44994</v>
      </c>
      <c r="B52" s="63" t="s">
        <v>1308</v>
      </c>
      <c r="C52" s="63" t="s">
        <v>1309</v>
      </c>
      <c r="D52" s="64">
        <v>301.79000000000002</v>
      </c>
      <c r="E52" s="63" t="s">
        <v>1186</v>
      </c>
      <c r="F52" s="63" t="s">
        <v>1310</v>
      </c>
    </row>
    <row r="53" spans="1:6" x14ac:dyDescent="0.25">
      <c r="A53" s="73">
        <v>44994</v>
      </c>
      <c r="B53" s="63" t="s">
        <v>1311</v>
      </c>
      <c r="C53" s="63" t="s">
        <v>1313</v>
      </c>
      <c r="D53" s="64">
        <v>561.6</v>
      </c>
      <c r="E53" s="63" t="s">
        <v>1186</v>
      </c>
      <c r="F53" s="63" t="s">
        <v>1312</v>
      </c>
    </row>
    <row r="54" spans="1:6" x14ac:dyDescent="0.25">
      <c r="A54" s="38"/>
      <c r="B54" s="38"/>
      <c r="C54" s="38"/>
      <c r="D54" s="67">
        <f>SUBTOTAL(9,D5:D53)</f>
        <v>27133.890000000007</v>
      </c>
      <c r="E54" s="38"/>
      <c r="F54" s="38"/>
    </row>
    <row r="55" spans="1:6" x14ac:dyDescent="0.25">
      <c r="A55" s="38"/>
      <c r="B55" s="38"/>
      <c r="C55" s="38"/>
      <c r="D55" s="67"/>
      <c r="E55" s="38"/>
      <c r="F55" s="38"/>
    </row>
    <row r="56" spans="1:6" x14ac:dyDescent="0.25">
      <c r="A56" s="38" t="s">
        <v>388</v>
      </c>
      <c r="B56" s="38"/>
      <c r="C56" s="38" t="s">
        <v>514</v>
      </c>
      <c r="D56" s="66"/>
      <c r="E56" s="38"/>
      <c r="F56" s="38"/>
    </row>
    <row r="57" spans="1:6" x14ac:dyDescent="0.25">
      <c r="A57" s="38"/>
      <c r="B57" s="38"/>
      <c r="C57" s="38"/>
      <c r="D57" s="66"/>
      <c r="E57" s="38"/>
      <c r="F57" s="38"/>
    </row>
    <row r="58" spans="1:6" x14ac:dyDescent="0.25">
      <c r="A58" s="38" t="s">
        <v>388</v>
      </c>
      <c r="B58" s="38"/>
      <c r="C58" s="38" t="s">
        <v>514</v>
      </c>
      <c r="D58" s="66"/>
      <c r="E58" s="38"/>
      <c r="F58" s="38"/>
    </row>
  </sheetData>
  <autoFilter ref="C4:C48" xr:uid="{3331DDCA-4236-408C-AD9D-208CE2C6AB15}">
    <filterColumn colId="0">
      <filters>
        <filter val="BULK24223"/>
        <filter val="PC6554"/>
        <filter val="PCH6558"/>
        <filter val="PCQ6559"/>
        <filter val="PDD2223434"/>
        <filter val="PDD2223440"/>
        <filter val="PDD2223441"/>
        <filter val="PDD2223442"/>
        <filter val="PDD2223467"/>
        <filter val="PFP2223436"/>
        <filter val="PFP2223437"/>
        <filter val="PFP2223438"/>
        <filter val="PFP2223443"/>
        <filter val="PFP2223444"/>
        <filter val="PFP2223447"/>
        <filter val="PFP2223453"/>
        <filter val="PFP2223454"/>
        <filter val="PFP2223455"/>
        <filter val="PFP2223456"/>
        <filter val="PFP2223457"/>
        <filter val="PFP2223458"/>
        <filter val="PFP2223461"/>
        <filter val="PFP2223462"/>
        <filter val="PFP2223464"/>
        <filter val="PFP2223465"/>
        <filter val="PFP2223468"/>
      </filters>
    </filterColumn>
  </autoFilter>
  <pageMargins left="0.7" right="0.7" top="0.75" bottom="0.75" header="0.3" footer="0.3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9156-29F3-44F4-99F1-5598D61FA92C}">
  <sheetPr filterMode="1"/>
  <dimension ref="A1:F61"/>
  <sheetViews>
    <sheetView tabSelected="1" view="pageBreakPreview" zoomScaleNormal="100" zoomScaleSheetLayoutView="100" workbookViewId="0">
      <selection activeCell="G52" sqref="G52"/>
    </sheetView>
  </sheetViews>
  <sheetFormatPr defaultRowHeight="15" x14ac:dyDescent="0.25"/>
  <cols>
    <col min="1" max="1" width="12" customWidth="1"/>
    <col min="2" max="2" width="29.5703125" customWidth="1"/>
    <col min="3" max="3" width="13.140625" customWidth="1"/>
    <col min="4" max="4" width="17" style="61" customWidth="1"/>
    <col min="5" max="5" width="16.28515625" customWidth="1"/>
    <col min="6" max="6" width="31.85546875" customWidth="1"/>
  </cols>
  <sheetData>
    <row r="1" spans="1:6" x14ac:dyDescent="0.25">
      <c r="A1" s="56" t="s">
        <v>656</v>
      </c>
      <c r="B1" s="38"/>
      <c r="C1" s="38"/>
      <c r="D1" s="38"/>
      <c r="E1" s="38"/>
      <c r="F1" s="38"/>
    </row>
    <row r="2" spans="1:6" x14ac:dyDescent="0.25">
      <c r="A2" s="57" t="s">
        <v>1294</v>
      </c>
      <c r="B2" s="38"/>
      <c r="C2" s="38"/>
      <c r="D2" s="38"/>
      <c r="E2" s="38"/>
      <c r="F2" s="38"/>
    </row>
    <row r="3" spans="1:6" x14ac:dyDescent="0.25">
      <c r="A3" s="56" t="s">
        <v>252</v>
      </c>
      <c r="B3" s="58" t="s">
        <v>253</v>
      </c>
      <c r="C3" s="58" t="s">
        <v>1</v>
      </c>
      <c r="D3" s="60" t="s">
        <v>254</v>
      </c>
      <c r="E3" s="58" t="s">
        <v>255</v>
      </c>
      <c r="F3" s="58" t="s">
        <v>256</v>
      </c>
    </row>
    <row r="4" spans="1:6" hidden="1" x14ac:dyDescent="0.25">
      <c r="A4" s="42" t="s">
        <v>1184</v>
      </c>
      <c r="B4" s="42" t="s">
        <v>1188</v>
      </c>
      <c r="C4" s="42" t="s">
        <v>1189</v>
      </c>
      <c r="D4" s="47">
        <v>264.64</v>
      </c>
      <c r="E4" s="42" t="s">
        <v>1186</v>
      </c>
      <c r="F4" s="42" t="s">
        <v>1190</v>
      </c>
    </row>
    <row r="5" spans="1:6" hidden="1" x14ac:dyDescent="0.25">
      <c r="A5" s="42" t="s">
        <v>1184</v>
      </c>
      <c r="B5" s="42" t="s">
        <v>1191</v>
      </c>
      <c r="C5" s="42" t="s">
        <v>1192</v>
      </c>
      <c r="D5" s="47">
        <v>15.98</v>
      </c>
      <c r="E5" s="42" t="s">
        <v>1186</v>
      </c>
      <c r="F5" s="42" t="s">
        <v>1193</v>
      </c>
    </row>
    <row r="6" spans="1:6" x14ac:dyDescent="0.25">
      <c r="A6" s="59" t="s">
        <v>1194</v>
      </c>
      <c r="B6" s="59" t="s">
        <v>1195</v>
      </c>
      <c r="C6" s="59" t="s">
        <v>1300</v>
      </c>
      <c r="D6" s="62">
        <v>150</v>
      </c>
      <c r="E6" s="59" t="s">
        <v>1197</v>
      </c>
      <c r="F6" s="59" t="s">
        <v>1198</v>
      </c>
    </row>
    <row r="7" spans="1:6" x14ac:dyDescent="0.25">
      <c r="A7" s="59" t="s">
        <v>1194</v>
      </c>
      <c r="B7" s="59" t="s">
        <v>259</v>
      </c>
      <c r="C7" s="59" t="s">
        <v>1199</v>
      </c>
      <c r="D7" s="62">
        <v>831.28</v>
      </c>
      <c r="E7" s="59" t="s">
        <v>1186</v>
      </c>
      <c r="F7" s="59" t="s">
        <v>1200</v>
      </c>
    </row>
    <row r="8" spans="1:6" hidden="1" x14ac:dyDescent="0.25">
      <c r="A8" s="42" t="s">
        <v>1201</v>
      </c>
      <c r="B8" s="42" t="s">
        <v>258</v>
      </c>
      <c r="C8" s="42" t="s">
        <v>1202</v>
      </c>
      <c r="D8" s="47">
        <v>23.88</v>
      </c>
      <c r="E8" s="42" t="s">
        <v>1186</v>
      </c>
      <c r="F8" s="42" t="s">
        <v>1203</v>
      </c>
    </row>
    <row r="9" spans="1:6" x14ac:dyDescent="0.25">
      <c r="A9" s="59" t="s">
        <v>1204</v>
      </c>
      <c r="B9" s="59" t="s">
        <v>296</v>
      </c>
      <c r="C9" s="59" t="s">
        <v>1205</v>
      </c>
      <c r="D9" s="62">
        <v>645.01</v>
      </c>
      <c r="E9" s="59" t="s">
        <v>1186</v>
      </c>
      <c r="F9" s="59" t="s">
        <v>1206</v>
      </c>
    </row>
    <row r="10" spans="1:6" hidden="1" x14ac:dyDescent="0.25">
      <c r="A10" s="42" t="s">
        <v>1204</v>
      </c>
      <c r="B10" s="42" t="s">
        <v>296</v>
      </c>
      <c r="C10" s="42" t="s">
        <v>1207</v>
      </c>
      <c r="D10" s="47">
        <v>126.27</v>
      </c>
      <c r="E10" s="42" t="s">
        <v>1186</v>
      </c>
      <c r="F10" s="42" t="s">
        <v>1208</v>
      </c>
    </row>
    <row r="11" spans="1:6" x14ac:dyDescent="0.25">
      <c r="A11" s="59" t="s">
        <v>1204</v>
      </c>
      <c r="B11" s="59" t="s">
        <v>1209</v>
      </c>
      <c r="C11" s="59" t="s">
        <v>1210</v>
      </c>
      <c r="D11" s="62">
        <v>50</v>
      </c>
      <c r="E11" s="59" t="s">
        <v>1197</v>
      </c>
      <c r="F11" s="59" t="s">
        <v>1211</v>
      </c>
    </row>
    <row r="12" spans="1:6" x14ac:dyDescent="0.25">
      <c r="A12" s="59" t="s">
        <v>1204</v>
      </c>
      <c r="B12" s="59" t="s">
        <v>1212</v>
      </c>
      <c r="C12" s="59" t="s">
        <v>1213</v>
      </c>
      <c r="D12" s="62">
        <v>50</v>
      </c>
      <c r="E12" s="59" t="s">
        <v>1186</v>
      </c>
      <c r="F12" s="59" t="s">
        <v>1214</v>
      </c>
    </row>
    <row r="13" spans="1:6" hidden="1" x14ac:dyDescent="0.25">
      <c r="A13" s="42" t="s">
        <v>1215</v>
      </c>
      <c r="B13" s="42" t="s">
        <v>313</v>
      </c>
      <c r="C13" s="42" t="s">
        <v>1216</v>
      </c>
      <c r="D13" s="47">
        <v>5084.6099999999997</v>
      </c>
      <c r="E13" s="42" t="s">
        <v>1186</v>
      </c>
      <c r="F13" s="42" t="s">
        <v>1217</v>
      </c>
    </row>
    <row r="14" spans="1:6" hidden="1" x14ac:dyDescent="0.25">
      <c r="A14" s="42" t="s">
        <v>1215</v>
      </c>
      <c r="B14" s="42" t="s">
        <v>317</v>
      </c>
      <c r="C14" s="42" t="s">
        <v>1218</v>
      </c>
      <c r="D14" s="47">
        <v>3303.67</v>
      </c>
      <c r="E14" s="42" t="s">
        <v>1219</v>
      </c>
      <c r="F14" s="42" t="s">
        <v>1220</v>
      </c>
    </row>
    <row r="15" spans="1:6" hidden="1" x14ac:dyDescent="0.25">
      <c r="A15" s="42" t="s">
        <v>1221</v>
      </c>
      <c r="B15" s="42" t="s">
        <v>283</v>
      </c>
      <c r="C15" s="42" t="s">
        <v>1222</v>
      </c>
      <c r="D15" s="47">
        <v>23</v>
      </c>
      <c r="E15" s="42" t="s">
        <v>1186</v>
      </c>
      <c r="F15" s="42" t="s">
        <v>1223</v>
      </c>
    </row>
    <row r="16" spans="1:6" hidden="1" x14ac:dyDescent="0.25">
      <c r="A16" s="42" t="s">
        <v>1221</v>
      </c>
      <c r="B16" s="42" t="s">
        <v>279</v>
      </c>
      <c r="C16" s="42" t="s">
        <v>1224</v>
      </c>
      <c r="D16" s="47">
        <v>312</v>
      </c>
      <c r="E16" s="42" t="s">
        <v>1186</v>
      </c>
      <c r="F16" s="42" t="s">
        <v>1225</v>
      </c>
    </row>
    <row r="17" spans="1:6" hidden="1" x14ac:dyDescent="0.25">
      <c r="A17" s="42" t="s">
        <v>1221</v>
      </c>
      <c r="B17" s="42" t="s">
        <v>264</v>
      </c>
      <c r="C17" s="42" t="s">
        <v>1224</v>
      </c>
      <c r="D17" s="47">
        <v>26.66</v>
      </c>
      <c r="E17" s="42" t="s">
        <v>1186</v>
      </c>
      <c r="F17" s="42" t="s">
        <v>1226</v>
      </c>
    </row>
    <row r="18" spans="1:6" x14ac:dyDescent="0.25">
      <c r="A18" s="59" t="s">
        <v>1227</v>
      </c>
      <c r="B18" s="59" t="s">
        <v>259</v>
      </c>
      <c r="C18" s="59" t="s">
        <v>1228</v>
      </c>
      <c r="D18" s="62">
        <v>276.33999999999997</v>
      </c>
      <c r="E18" s="59" t="s">
        <v>1186</v>
      </c>
      <c r="F18" s="59" t="s">
        <v>1229</v>
      </c>
    </row>
    <row r="19" spans="1:6" x14ac:dyDescent="0.25">
      <c r="A19" s="59" t="s">
        <v>1227</v>
      </c>
      <c r="B19" s="59" t="s">
        <v>1230</v>
      </c>
      <c r="C19" s="59" t="s">
        <v>1231</v>
      </c>
      <c r="D19" s="62">
        <v>50</v>
      </c>
      <c r="E19" s="59" t="s">
        <v>1186</v>
      </c>
      <c r="F19" s="59" t="s">
        <v>1230</v>
      </c>
    </row>
    <row r="20" spans="1:6" hidden="1" x14ac:dyDescent="0.25">
      <c r="A20" s="42" t="s">
        <v>1232</v>
      </c>
      <c r="B20" s="42" t="s">
        <v>454</v>
      </c>
      <c r="C20" s="42" t="s">
        <v>1233</v>
      </c>
      <c r="D20" s="47">
        <v>9.77</v>
      </c>
      <c r="E20" s="42" t="s">
        <v>1186</v>
      </c>
      <c r="F20" s="42" t="s">
        <v>454</v>
      </c>
    </row>
    <row r="21" spans="1:6" hidden="1" x14ac:dyDescent="0.25">
      <c r="A21" s="42" t="s">
        <v>1234</v>
      </c>
      <c r="B21" s="42" t="s">
        <v>131</v>
      </c>
      <c r="C21" s="42" t="s">
        <v>1293</v>
      </c>
      <c r="D21" s="47">
        <v>100</v>
      </c>
      <c r="E21" s="42" t="s">
        <v>1197</v>
      </c>
      <c r="F21" s="42" t="s">
        <v>1162</v>
      </c>
    </row>
    <row r="22" spans="1:6" hidden="1" x14ac:dyDescent="0.25">
      <c r="A22" s="42" t="s">
        <v>1235</v>
      </c>
      <c r="B22" s="42" t="s">
        <v>6</v>
      </c>
      <c r="C22" s="42" t="s">
        <v>1236</v>
      </c>
      <c r="D22" s="47">
        <v>13630.86</v>
      </c>
      <c r="E22" s="42" t="s">
        <v>1186</v>
      </c>
      <c r="F22" s="42" t="s">
        <v>1237</v>
      </c>
    </row>
    <row r="23" spans="1:6" hidden="1" x14ac:dyDescent="0.25">
      <c r="A23" s="42" t="s">
        <v>1235</v>
      </c>
      <c r="B23" s="42" t="s">
        <v>257</v>
      </c>
      <c r="C23" s="42" t="s">
        <v>1238</v>
      </c>
      <c r="D23" s="47">
        <v>207.07</v>
      </c>
      <c r="E23" s="42" t="s">
        <v>1197</v>
      </c>
      <c r="F23" s="42" t="s">
        <v>1239</v>
      </c>
    </row>
    <row r="24" spans="1:6" hidden="1" x14ac:dyDescent="0.25">
      <c r="A24" s="42" t="s">
        <v>1240</v>
      </c>
      <c r="B24" s="42" t="s">
        <v>258</v>
      </c>
      <c r="C24" s="42" t="s">
        <v>1241</v>
      </c>
      <c r="D24" s="47">
        <v>36.770000000000003</v>
      </c>
      <c r="E24" s="42" t="s">
        <v>1186</v>
      </c>
      <c r="F24" s="42" t="s">
        <v>1242</v>
      </c>
    </row>
    <row r="25" spans="1:6" hidden="1" x14ac:dyDescent="0.25">
      <c r="A25" s="42" t="s">
        <v>1243</v>
      </c>
      <c r="B25" s="42" t="s">
        <v>343</v>
      </c>
      <c r="C25" s="42" t="s">
        <v>1244</v>
      </c>
      <c r="D25" s="47">
        <v>31</v>
      </c>
      <c r="E25" s="42" t="s">
        <v>1197</v>
      </c>
      <c r="F25" s="42" t="s">
        <v>1245</v>
      </c>
    </row>
    <row r="26" spans="1:6" hidden="1" x14ac:dyDescent="0.25">
      <c r="A26" s="42" t="s">
        <v>1243</v>
      </c>
      <c r="B26" s="42" t="s">
        <v>397</v>
      </c>
      <c r="C26" s="42" t="s">
        <v>1246</v>
      </c>
      <c r="D26" s="47">
        <v>55.07</v>
      </c>
      <c r="E26" s="42" t="s">
        <v>1197</v>
      </c>
      <c r="F26" s="42" t="s">
        <v>1247</v>
      </c>
    </row>
    <row r="27" spans="1:6" hidden="1" x14ac:dyDescent="0.25">
      <c r="A27" s="42" t="s">
        <v>1243</v>
      </c>
      <c r="B27" s="42" t="s">
        <v>1248</v>
      </c>
      <c r="C27" s="42" t="s">
        <v>1249</v>
      </c>
      <c r="D27" s="47">
        <v>188.84</v>
      </c>
      <c r="E27" s="42" t="s">
        <v>1197</v>
      </c>
      <c r="F27" s="42" t="s">
        <v>1250</v>
      </c>
    </row>
    <row r="28" spans="1:6" hidden="1" x14ac:dyDescent="0.25">
      <c r="A28" s="42" t="s">
        <v>1243</v>
      </c>
      <c r="B28" s="42" t="s">
        <v>349</v>
      </c>
      <c r="C28" s="42" t="s">
        <v>1251</v>
      </c>
      <c r="D28" s="47">
        <v>267.83</v>
      </c>
      <c r="E28" s="42" t="s">
        <v>1197</v>
      </c>
      <c r="F28" s="42" t="s">
        <v>1252</v>
      </c>
    </row>
    <row r="29" spans="1:6" hidden="1" x14ac:dyDescent="0.25">
      <c r="A29" s="42" t="s">
        <v>1243</v>
      </c>
      <c r="B29" s="42" t="s">
        <v>307</v>
      </c>
      <c r="C29" s="42" t="s">
        <v>1253</v>
      </c>
      <c r="D29" s="47">
        <v>63.04</v>
      </c>
      <c r="E29" s="42" t="s">
        <v>1197</v>
      </c>
      <c r="F29" s="42" t="s">
        <v>1254</v>
      </c>
    </row>
    <row r="30" spans="1:6" x14ac:dyDescent="0.25">
      <c r="A30" s="59" t="s">
        <v>1243</v>
      </c>
      <c r="B30" s="59" t="s">
        <v>588</v>
      </c>
      <c r="C30" s="59" t="s">
        <v>1255</v>
      </c>
      <c r="D30" s="62">
        <v>30</v>
      </c>
      <c r="E30" s="59" t="s">
        <v>1197</v>
      </c>
      <c r="F30" s="59" t="s">
        <v>1256</v>
      </c>
    </row>
    <row r="31" spans="1:6" x14ac:dyDescent="0.25">
      <c r="A31" s="59" t="s">
        <v>1243</v>
      </c>
      <c r="B31" s="59" t="s">
        <v>464</v>
      </c>
      <c r="C31" s="59" t="s">
        <v>1257</v>
      </c>
      <c r="D31" s="62">
        <v>30</v>
      </c>
      <c r="E31" s="59" t="s">
        <v>1197</v>
      </c>
      <c r="F31" s="59" t="s">
        <v>1258</v>
      </c>
    </row>
    <row r="32" spans="1:6" hidden="1" x14ac:dyDescent="0.25">
      <c r="A32" s="42" t="s">
        <v>1243</v>
      </c>
      <c r="B32" s="42" t="s">
        <v>342</v>
      </c>
      <c r="C32" s="42" t="s">
        <v>1259</v>
      </c>
      <c r="D32" s="47">
        <v>38.4</v>
      </c>
      <c r="E32" s="42" t="s">
        <v>1197</v>
      </c>
      <c r="F32" s="42" t="s">
        <v>1260</v>
      </c>
    </row>
    <row r="33" spans="1:6" hidden="1" x14ac:dyDescent="0.25">
      <c r="A33" s="42" t="s">
        <v>1243</v>
      </c>
      <c r="B33" s="42" t="s">
        <v>850</v>
      </c>
      <c r="C33" s="42" t="s">
        <v>1261</v>
      </c>
      <c r="D33" s="47">
        <v>75</v>
      </c>
      <c r="E33" s="42" t="s">
        <v>1197</v>
      </c>
      <c r="F33" s="42" t="s">
        <v>1262</v>
      </c>
    </row>
    <row r="34" spans="1:6" x14ac:dyDescent="0.25">
      <c r="A34" s="59" t="s">
        <v>1243</v>
      </c>
      <c r="B34" s="59" t="s">
        <v>626</v>
      </c>
      <c r="C34" s="59" t="s">
        <v>1263</v>
      </c>
      <c r="D34" s="62">
        <v>80</v>
      </c>
      <c r="E34" s="59" t="s">
        <v>1197</v>
      </c>
      <c r="F34" s="59" t="s">
        <v>1264</v>
      </c>
    </row>
    <row r="35" spans="1:6" hidden="1" x14ac:dyDescent="0.25">
      <c r="A35" s="42" t="s">
        <v>1243</v>
      </c>
      <c r="B35" s="42" t="s">
        <v>400</v>
      </c>
      <c r="C35" s="42" t="s">
        <v>1265</v>
      </c>
      <c r="D35" s="47">
        <v>88</v>
      </c>
      <c r="E35" s="42" t="s">
        <v>1197</v>
      </c>
      <c r="F35" s="42" t="s">
        <v>1266</v>
      </c>
    </row>
    <row r="36" spans="1:6" hidden="1" x14ac:dyDescent="0.25">
      <c r="A36" s="42" t="s">
        <v>1243</v>
      </c>
      <c r="B36" s="42" t="s">
        <v>1006</v>
      </c>
      <c r="C36" s="42" t="s">
        <v>1267</v>
      </c>
      <c r="D36" s="47">
        <v>54.1</v>
      </c>
      <c r="E36" s="42" t="s">
        <v>1186</v>
      </c>
      <c r="F36" s="42" t="s">
        <v>1268</v>
      </c>
    </row>
    <row r="37" spans="1:6" x14ac:dyDescent="0.25">
      <c r="A37" s="59" t="s">
        <v>1243</v>
      </c>
      <c r="B37" s="59" t="s">
        <v>1269</v>
      </c>
      <c r="C37" s="59" t="s">
        <v>1270</v>
      </c>
      <c r="D37" s="62">
        <v>847.57</v>
      </c>
      <c r="E37" s="59" t="s">
        <v>1197</v>
      </c>
      <c r="F37" s="59" t="s">
        <v>1271</v>
      </c>
    </row>
    <row r="38" spans="1:6" hidden="1" x14ac:dyDescent="0.25">
      <c r="A38" s="42" t="s">
        <v>1243</v>
      </c>
      <c r="B38" s="42" t="s">
        <v>308</v>
      </c>
      <c r="C38" s="42" t="s">
        <v>1272</v>
      </c>
      <c r="D38" s="47">
        <v>157.12</v>
      </c>
      <c r="E38" s="42" t="s">
        <v>1186</v>
      </c>
      <c r="F38" s="42" t="s">
        <v>1273</v>
      </c>
    </row>
    <row r="39" spans="1:6" x14ac:dyDescent="0.25">
      <c r="A39" s="59" t="s">
        <v>1243</v>
      </c>
      <c r="B39" s="59" t="s">
        <v>259</v>
      </c>
      <c r="C39" s="59" t="s">
        <v>1274</v>
      </c>
      <c r="D39" s="62">
        <v>434.33</v>
      </c>
      <c r="E39" s="59" t="s">
        <v>1186</v>
      </c>
      <c r="F39" s="59" t="s">
        <v>1275</v>
      </c>
    </row>
    <row r="40" spans="1:6" x14ac:dyDescent="0.25">
      <c r="A40" s="59" t="s">
        <v>1243</v>
      </c>
      <c r="B40" s="59" t="s">
        <v>1276</v>
      </c>
      <c r="C40" s="59" t="s">
        <v>1277</v>
      </c>
      <c r="D40" s="62">
        <v>16.68</v>
      </c>
      <c r="E40" s="59" t="s">
        <v>1186</v>
      </c>
      <c r="F40" s="59" t="s">
        <v>1278</v>
      </c>
    </row>
    <row r="41" spans="1:6" hidden="1" x14ac:dyDescent="0.25">
      <c r="A41" s="42" t="s">
        <v>1243</v>
      </c>
      <c r="B41" s="42" t="s">
        <v>400</v>
      </c>
      <c r="C41" s="42" t="s">
        <v>1279</v>
      </c>
      <c r="D41" s="47">
        <v>35.97</v>
      </c>
      <c r="E41" s="42" t="s">
        <v>1186</v>
      </c>
      <c r="F41" s="42" t="s">
        <v>1280</v>
      </c>
    </row>
    <row r="42" spans="1:6" hidden="1" x14ac:dyDescent="0.25">
      <c r="A42" s="42" t="s">
        <v>1243</v>
      </c>
      <c r="B42" s="42" t="s">
        <v>1281</v>
      </c>
      <c r="C42" s="42" t="s">
        <v>1282</v>
      </c>
      <c r="D42" s="47">
        <v>1806</v>
      </c>
      <c r="E42" s="42" t="s">
        <v>1186</v>
      </c>
      <c r="F42" s="42" t="s">
        <v>1283</v>
      </c>
    </row>
    <row r="43" spans="1:6" x14ac:dyDescent="0.25">
      <c r="A43" s="59" t="s">
        <v>1243</v>
      </c>
      <c r="B43" s="59" t="s">
        <v>1284</v>
      </c>
      <c r="C43" s="59" t="s">
        <v>1285</v>
      </c>
      <c r="D43" s="62">
        <v>50</v>
      </c>
      <c r="E43" s="59" t="s">
        <v>1186</v>
      </c>
      <c r="F43" s="59" t="s">
        <v>1286</v>
      </c>
    </row>
    <row r="44" spans="1:6" x14ac:dyDescent="0.25">
      <c r="A44" s="59" t="s">
        <v>1243</v>
      </c>
      <c r="B44" s="59" t="s">
        <v>1287</v>
      </c>
      <c r="C44" s="59" t="s">
        <v>1288</v>
      </c>
      <c r="D44" s="62">
        <v>150</v>
      </c>
      <c r="E44" s="59" t="s">
        <v>1186</v>
      </c>
      <c r="F44" s="59" t="s">
        <v>1289</v>
      </c>
    </row>
    <row r="45" spans="1:6" x14ac:dyDescent="0.25">
      <c r="A45" s="59" t="s">
        <v>1243</v>
      </c>
      <c r="B45" s="59" t="s">
        <v>1290</v>
      </c>
      <c r="C45" s="59" t="s">
        <v>1291</v>
      </c>
      <c r="D45" s="62">
        <v>50</v>
      </c>
      <c r="E45" s="59" t="s">
        <v>1186</v>
      </c>
      <c r="F45" s="59" t="s">
        <v>1292</v>
      </c>
    </row>
    <row r="46" spans="1:6" hidden="1" x14ac:dyDescent="0.25">
      <c r="D46" s="47">
        <v>35809.25</v>
      </c>
    </row>
    <row r="47" spans="1:6" hidden="1" x14ac:dyDescent="0.25">
      <c r="D47" s="61">
        <f>SUBTOTAL(9,D3:D46)</f>
        <v>3741.21</v>
      </c>
    </row>
    <row r="48" spans="1:6" x14ac:dyDescent="0.25">
      <c r="A48" s="72">
        <v>44994</v>
      </c>
      <c r="B48" s="59" t="s">
        <v>1297</v>
      </c>
      <c r="C48" s="59" t="s">
        <v>1298</v>
      </c>
      <c r="D48" s="66">
        <v>330.98</v>
      </c>
      <c r="E48" s="59" t="s">
        <v>1186</v>
      </c>
      <c r="F48" s="59" t="s">
        <v>1299</v>
      </c>
    </row>
    <row r="49" spans="1:6" x14ac:dyDescent="0.25">
      <c r="A49" s="72">
        <v>44994</v>
      </c>
      <c r="B49" s="59" t="s">
        <v>1314</v>
      </c>
      <c r="C49" s="59" t="s">
        <v>1315</v>
      </c>
      <c r="D49" s="66">
        <v>150</v>
      </c>
      <c r="E49" s="59" t="s">
        <v>1186</v>
      </c>
      <c r="F49" s="59" t="s">
        <v>1316</v>
      </c>
    </row>
    <row r="50" spans="1:6" x14ac:dyDescent="0.25">
      <c r="A50" s="72">
        <v>44994</v>
      </c>
      <c r="B50" s="59" t="s">
        <v>1317</v>
      </c>
      <c r="C50" s="59" t="s">
        <v>1318</v>
      </c>
      <c r="D50" s="66">
        <v>50</v>
      </c>
      <c r="E50" s="59" t="s">
        <v>1186</v>
      </c>
      <c r="F50" s="59" t="s">
        <v>1319</v>
      </c>
    </row>
    <row r="51" spans="1:6" x14ac:dyDescent="0.25">
      <c r="A51" s="72">
        <v>44994</v>
      </c>
      <c r="B51" s="59" t="s">
        <v>1320</v>
      </c>
      <c r="C51" s="59" t="s">
        <v>1321</v>
      </c>
      <c r="D51" s="66">
        <v>150</v>
      </c>
      <c r="E51" s="59" t="s">
        <v>1186</v>
      </c>
      <c r="F51" s="59" t="s">
        <v>1319</v>
      </c>
    </row>
    <row r="52" spans="1:6" x14ac:dyDescent="0.25">
      <c r="A52" s="72">
        <v>44994</v>
      </c>
      <c r="B52" s="59" t="s">
        <v>1322</v>
      </c>
      <c r="C52" s="59" t="s">
        <v>1323</v>
      </c>
      <c r="D52" s="66">
        <v>150</v>
      </c>
      <c r="E52" s="59" t="s">
        <v>1186</v>
      </c>
      <c r="F52" s="59" t="s">
        <v>1324</v>
      </c>
    </row>
    <row r="53" spans="1:6" x14ac:dyDescent="0.25">
      <c r="A53" s="72"/>
      <c r="B53" s="59"/>
      <c r="C53" s="59"/>
      <c r="D53" s="66"/>
      <c r="E53" s="59"/>
      <c r="F53" s="59"/>
    </row>
    <row r="54" spans="1:6" x14ac:dyDescent="0.25">
      <c r="A54" s="38"/>
      <c r="B54" s="38"/>
      <c r="C54" s="38"/>
      <c r="D54" s="66"/>
      <c r="E54" s="38"/>
      <c r="F54" s="38"/>
    </row>
    <row r="55" spans="1:6" x14ac:dyDescent="0.25">
      <c r="A55" s="38"/>
      <c r="B55" s="38"/>
      <c r="C55" s="38"/>
      <c r="D55" s="67">
        <f>SUBTOTAL(9,D6:D47)</f>
        <v>3741.21</v>
      </c>
      <c r="E55" s="38"/>
      <c r="F55" s="38"/>
    </row>
    <row r="56" spans="1:6" x14ac:dyDescent="0.25">
      <c r="A56" s="38"/>
      <c r="B56" s="38"/>
      <c r="C56" s="38"/>
      <c r="D56" s="66"/>
      <c r="E56" s="38"/>
      <c r="F56" s="38"/>
    </row>
    <row r="57" spans="1:6" x14ac:dyDescent="0.25">
      <c r="A57" s="56" t="s">
        <v>388</v>
      </c>
      <c r="B57" s="56"/>
      <c r="C57" s="56"/>
      <c r="D57" s="67" t="s">
        <v>514</v>
      </c>
      <c r="E57" s="38"/>
      <c r="F57" s="38"/>
    </row>
    <row r="58" spans="1:6" x14ac:dyDescent="0.25">
      <c r="A58" s="56"/>
      <c r="B58" s="56"/>
      <c r="C58" s="56"/>
      <c r="D58" s="67"/>
      <c r="E58" s="38"/>
      <c r="F58" s="38"/>
    </row>
    <row r="59" spans="1:6" x14ac:dyDescent="0.25">
      <c r="A59" s="56" t="s">
        <v>513</v>
      </c>
      <c r="B59" s="56"/>
      <c r="C59" s="56"/>
      <c r="D59" s="67" t="s">
        <v>514</v>
      </c>
      <c r="E59" s="38"/>
      <c r="F59" s="38"/>
    </row>
    <row r="60" spans="1:6" x14ac:dyDescent="0.25">
      <c r="A60" s="38"/>
      <c r="B60" s="38"/>
      <c r="C60" s="38"/>
      <c r="D60" s="66"/>
      <c r="E60" s="38"/>
      <c r="F60" s="38"/>
    </row>
    <row r="61" spans="1:6" x14ac:dyDescent="0.25">
      <c r="A61" s="38"/>
      <c r="B61" s="38"/>
      <c r="C61" s="38"/>
      <c r="D61" s="66"/>
      <c r="E61" s="38"/>
      <c r="F61" s="38"/>
    </row>
  </sheetData>
  <autoFilter ref="C2:C47" xr:uid="{2DBA9156-29F3-44F4-99F1-5598D61FA92C}">
    <filterColumn colId="0">
      <filters>
        <filter val="VCH6557"/>
        <filter val="VCQ6560"/>
        <filter val="VDD2223439"/>
        <filter val="VFP2223432"/>
        <filter val="VFP2223435"/>
        <filter val="VFP2223443"/>
        <filter val="VFP2223444"/>
        <filter val="VFP2223445"/>
        <filter val="VFP2223446"/>
        <filter val="VFP2223448"/>
        <filter val="VFP2223459"/>
        <filter val="VFP2223460"/>
        <filter val="VFP2223463"/>
        <filter val="VFP2223467"/>
        <filter val="VFP2223468"/>
        <filter val="VFP2223469"/>
      </filters>
    </filterColumn>
  </autoFilter>
  <pageMargins left="0.7" right="0.7" top="0.75" bottom="0.75" header="0.3" footer="0.3"/>
  <pageSetup paperSize="9"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E6C-8BE0-41FE-87A0-2865F0B0A756}">
  <dimension ref="A1"/>
  <sheetViews>
    <sheetView workbookViewId="0">
      <selection activeCell="E32" sqref="E32"/>
    </sheetView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BEB3-43BA-4D50-A8AF-018B8D2AFBE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6EC8-7E2D-4D9B-B0B3-09EC726E5163}">
  <dimension ref="A1:G45"/>
  <sheetViews>
    <sheetView view="pageBreakPreview" topLeftCell="A17" zoomScaleNormal="154" zoomScaleSheetLayoutView="100" workbookViewId="0">
      <selection activeCell="E29" sqref="E29"/>
    </sheetView>
  </sheetViews>
  <sheetFormatPr defaultRowHeight="15" x14ac:dyDescent="0.25"/>
  <cols>
    <col min="1" max="1" width="15.5703125" customWidth="1"/>
    <col min="2" max="2" width="12" customWidth="1"/>
    <col min="3" max="3" width="11.140625" customWidth="1"/>
    <col min="4" max="4" width="12.28515625" customWidth="1"/>
    <col min="5" max="5" width="80.85546875" customWidth="1"/>
  </cols>
  <sheetData>
    <row r="1" spans="1:7" ht="15.75" x14ac:dyDescent="0.25">
      <c r="A1" s="74" t="s">
        <v>0</v>
      </c>
      <c r="B1" s="74"/>
      <c r="C1" s="74"/>
      <c r="D1" s="74"/>
      <c r="E1" s="1"/>
    </row>
    <row r="2" spans="1:7" ht="15.75" x14ac:dyDescent="0.25">
      <c r="A2" s="2" t="s">
        <v>138</v>
      </c>
      <c r="B2" s="3"/>
      <c r="C2" s="3"/>
      <c r="D2" s="3"/>
      <c r="E2" s="4"/>
    </row>
    <row r="3" spans="1:7" ht="15.75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7" s="23" customFormat="1" ht="15.75" x14ac:dyDescent="0.25">
      <c r="A4" s="8" t="s">
        <v>139</v>
      </c>
      <c r="B4" s="9">
        <v>40.82</v>
      </c>
      <c r="C4" s="9">
        <v>6.8</v>
      </c>
      <c r="D4" s="9">
        <v>34.020000000000003</v>
      </c>
      <c r="E4" s="10" t="s">
        <v>140</v>
      </c>
    </row>
    <row r="5" spans="1:7" s="23" customFormat="1" ht="15.75" x14ac:dyDescent="0.25">
      <c r="A5" s="8" t="s">
        <v>141</v>
      </c>
      <c r="B5" s="9">
        <v>4544.32</v>
      </c>
      <c r="C5" s="9">
        <v>0</v>
      </c>
      <c r="D5" s="9">
        <v>4544.32</v>
      </c>
      <c r="E5" s="10" t="s">
        <v>142</v>
      </c>
    </row>
    <row r="6" spans="1:7" s="23" customFormat="1" ht="15.75" x14ac:dyDescent="0.25">
      <c r="A6" s="8" t="s">
        <v>143</v>
      </c>
      <c r="B6" s="9">
        <v>238.87</v>
      </c>
      <c r="C6" s="9">
        <v>39.81</v>
      </c>
      <c r="D6" s="9">
        <v>238.87</v>
      </c>
      <c r="E6" s="10" t="s">
        <v>162</v>
      </c>
    </row>
    <row r="7" spans="1:7" s="23" customFormat="1" ht="15.75" x14ac:dyDescent="0.25">
      <c r="A7" s="8" t="s">
        <v>160</v>
      </c>
      <c r="B7" s="9">
        <v>280</v>
      </c>
      <c r="C7" s="9">
        <v>0</v>
      </c>
      <c r="D7" s="9">
        <v>280</v>
      </c>
      <c r="E7" s="10" t="s">
        <v>159</v>
      </c>
    </row>
    <row r="8" spans="1:7" s="23" customFormat="1" ht="15.75" x14ac:dyDescent="0.25">
      <c r="A8" s="8">
        <v>6519</v>
      </c>
      <c r="B8" s="9">
        <v>200</v>
      </c>
      <c r="C8" s="9">
        <v>0</v>
      </c>
      <c r="D8" s="9">
        <v>200</v>
      </c>
      <c r="E8" s="10" t="s">
        <v>161</v>
      </c>
    </row>
    <row r="9" spans="1:7" ht="15.75" x14ac:dyDescent="0.25">
      <c r="A9" s="11" t="s">
        <v>18</v>
      </c>
      <c r="B9" s="12">
        <v>21.98</v>
      </c>
      <c r="C9" s="12">
        <v>3.66</v>
      </c>
      <c r="D9" s="12">
        <v>18.32</v>
      </c>
      <c r="E9" s="13" t="s">
        <v>144</v>
      </c>
    </row>
    <row r="10" spans="1:7" ht="15.75" x14ac:dyDescent="0.25">
      <c r="A10" s="11" t="s">
        <v>18</v>
      </c>
      <c r="B10" s="12">
        <v>4.8</v>
      </c>
      <c r="C10" s="12">
        <v>0</v>
      </c>
      <c r="D10" s="12">
        <v>4.8</v>
      </c>
      <c r="E10" s="13" t="s">
        <v>145</v>
      </c>
    </row>
    <row r="11" spans="1:7" ht="15.75" x14ac:dyDescent="0.25">
      <c r="A11" s="11" t="s">
        <v>18</v>
      </c>
      <c r="B11" s="12">
        <v>16.989999999999998</v>
      </c>
      <c r="C11" s="12">
        <v>2.83</v>
      </c>
      <c r="D11" s="12">
        <v>14.16</v>
      </c>
      <c r="E11" s="13" t="s">
        <v>146</v>
      </c>
      <c r="G11" t="s">
        <v>8</v>
      </c>
    </row>
    <row r="12" spans="1:7" ht="15.75" x14ac:dyDescent="0.25">
      <c r="A12" s="11" t="s">
        <v>18</v>
      </c>
      <c r="B12" s="12">
        <v>159.97999999999999</v>
      </c>
      <c r="C12" s="12">
        <v>0</v>
      </c>
      <c r="D12" s="12">
        <v>159.97999999999999</v>
      </c>
      <c r="E12" s="13" t="s">
        <v>167</v>
      </c>
    </row>
    <row r="13" spans="1:7" ht="15.75" x14ac:dyDescent="0.25">
      <c r="A13" s="11" t="s">
        <v>18</v>
      </c>
      <c r="B13" s="12">
        <v>67.11</v>
      </c>
      <c r="C13" s="12">
        <v>0</v>
      </c>
      <c r="D13" s="12">
        <v>67.11</v>
      </c>
      <c r="E13" s="13" t="s">
        <v>172</v>
      </c>
    </row>
    <row r="14" spans="1:7" ht="15.75" x14ac:dyDescent="0.25">
      <c r="A14" s="14" t="s">
        <v>19</v>
      </c>
      <c r="B14" s="25">
        <v>74.31</v>
      </c>
      <c r="C14" s="25">
        <v>3.54</v>
      </c>
      <c r="D14" s="25">
        <v>70.77</v>
      </c>
      <c r="E14" s="26" t="s">
        <v>147</v>
      </c>
    </row>
    <row r="15" spans="1:7" ht="15.75" x14ac:dyDescent="0.25">
      <c r="A15" s="14" t="s">
        <v>19</v>
      </c>
      <c r="B15" s="25">
        <v>81.93</v>
      </c>
      <c r="C15" s="25">
        <v>0</v>
      </c>
      <c r="D15" s="25">
        <v>81.93</v>
      </c>
      <c r="E15" s="26" t="s">
        <v>148</v>
      </c>
    </row>
    <row r="16" spans="1:7" ht="15.75" x14ac:dyDescent="0.25">
      <c r="A16" s="11" t="s">
        <v>19</v>
      </c>
      <c r="B16" s="12">
        <v>312</v>
      </c>
      <c r="C16" s="12">
        <v>52</v>
      </c>
      <c r="D16" s="12">
        <v>260</v>
      </c>
      <c r="E16" s="13" t="s">
        <v>149</v>
      </c>
    </row>
    <row r="17" spans="1:5" ht="15.75" x14ac:dyDescent="0.25">
      <c r="A17" s="11" t="s">
        <v>19</v>
      </c>
      <c r="B17" s="12">
        <v>95.68</v>
      </c>
      <c r="C17" s="12">
        <v>15.95</v>
      </c>
      <c r="D17" s="12">
        <v>79.73</v>
      </c>
      <c r="E17" s="13" t="s">
        <v>152</v>
      </c>
    </row>
    <row r="18" spans="1:5" ht="15.75" x14ac:dyDescent="0.25">
      <c r="A18" s="11" t="s">
        <v>19</v>
      </c>
      <c r="B18" s="12">
        <v>170.73</v>
      </c>
      <c r="C18" s="12">
        <v>8.1300000000000008</v>
      </c>
      <c r="D18" s="12">
        <v>162.6</v>
      </c>
      <c r="E18" s="13" t="s">
        <v>168</v>
      </c>
    </row>
    <row r="19" spans="1:5" ht="15.75" x14ac:dyDescent="0.25">
      <c r="A19" s="11" t="s">
        <v>19</v>
      </c>
      <c r="B19" s="12">
        <v>22.31</v>
      </c>
      <c r="C19" s="12">
        <v>3.72</v>
      </c>
      <c r="D19" s="12">
        <v>18.59</v>
      </c>
      <c r="E19" s="13" t="s">
        <v>171</v>
      </c>
    </row>
    <row r="20" spans="1:5" ht="15.75" x14ac:dyDescent="0.25">
      <c r="A20" s="11">
        <v>6524</v>
      </c>
      <c r="B20" s="12">
        <v>120</v>
      </c>
      <c r="C20" s="12">
        <v>0</v>
      </c>
      <c r="D20" s="12">
        <v>120</v>
      </c>
      <c r="E20" s="13" t="s">
        <v>150</v>
      </c>
    </row>
    <row r="21" spans="1:5" ht="15.75" x14ac:dyDescent="0.25">
      <c r="A21" s="11">
        <v>6520</v>
      </c>
      <c r="B21" s="12">
        <v>350</v>
      </c>
      <c r="C21" s="12">
        <v>0</v>
      </c>
      <c r="D21" s="12">
        <v>350</v>
      </c>
      <c r="E21" s="13" t="s">
        <v>151</v>
      </c>
    </row>
    <row r="22" spans="1:5" ht="15.75" x14ac:dyDescent="0.25">
      <c r="A22" s="11" t="s">
        <v>163</v>
      </c>
      <c r="B22" s="12">
        <v>200.16</v>
      </c>
      <c r="C22" s="12">
        <v>33.36</v>
      </c>
      <c r="D22" s="12">
        <v>166.8</v>
      </c>
      <c r="E22" s="13" t="s">
        <v>153</v>
      </c>
    </row>
    <row r="23" spans="1:5" ht="15.75" x14ac:dyDescent="0.25">
      <c r="A23" s="11">
        <v>6521</v>
      </c>
      <c r="B23" s="12">
        <v>22.74</v>
      </c>
      <c r="C23" s="12">
        <v>3.79</v>
      </c>
      <c r="D23" s="12">
        <v>18.95</v>
      </c>
      <c r="E23" s="13" t="s">
        <v>154</v>
      </c>
    </row>
    <row r="24" spans="1:5" ht="15.75" x14ac:dyDescent="0.25">
      <c r="A24" s="11">
        <v>6522</v>
      </c>
      <c r="B24" s="12">
        <v>100</v>
      </c>
      <c r="C24" s="12">
        <v>0</v>
      </c>
      <c r="D24" s="12">
        <v>100</v>
      </c>
      <c r="E24" s="13" t="s">
        <v>155</v>
      </c>
    </row>
    <row r="25" spans="1:5" ht="15.75" x14ac:dyDescent="0.25">
      <c r="A25" s="11">
        <v>6523</v>
      </c>
      <c r="B25" s="12">
        <v>99.48</v>
      </c>
      <c r="C25" s="12">
        <v>16.579999999999998</v>
      </c>
      <c r="D25" s="12">
        <v>82.9</v>
      </c>
      <c r="E25" s="13" t="s">
        <v>175</v>
      </c>
    </row>
    <row r="26" spans="1:5" ht="15.75" x14ac:dyDescent="0.25">
      <c r="A26" s="11" t="s">
        <v>164</v>
      </c>
      <c r="B26" s="12">
        <v>103.2</v>
      </c>
      <c r="C26" s="12">
        <v>17.2</v>
      </c>
      <c r="D26" s="12">
        <v>86</v>
      </c>
      <c r="E26" s="13" t="s">
        <v>156</v>
      </c>
    </row>
    <row r="27" spans="1:5" ht="15.75" x14ac:dyDescent="0.25">
      <c r="A27" s="11" t="s">
        <v>165</v>
      </c>
      <c r="B27" s="12">
        <v>117</v>
      </c>
      <c r="C27" s="12">
        <v>19.5</v>
      </c>
      <c r="D27" s="12">
        <v>97.5</v>
      </c>
      <c r="E27" s="13" t="s">
        <v>158</v>
      </c>
    </row>
    <row r="28" spans="1:5" ht="15.75" x14ac:dyDescent="0.25">
      <c r="A28" s="11" t="s">
        <v>166</v>
      </c>
      <c r="B28" s="12">
        <v>60</v>
      </c>
      <c r="C28" s="12">
        <v>10</v>
      </c>
      <c r="D28" s="12">
        <v>50</v>
      </c>
      <c r="E28" s="13" t="s">
        <v>157</v>
      </c>
    </row>
    <row r="29" spans="1:5" ht="15.75" x14ac:dyDescent="0.25">
      <c r="A29" s="11" t="s">
        <v>169</v>
      </c>
      <c r="B29" s="12">
        <v>144</v>
      </c>
      <c r="C29" s="12">
        <v>24</v>
      </c>
      <c r="D29" s="12">
        <v>120</v>
      </c>
      <c r="E29" s="13" t="s">
        <v>170</v>
      </c>
    </row>
    <row r="30" spans="1:5" ht="15.75" x14ac:dyDescent="0.25">
      <c r="A30" s="11" t="s">
        <v>173</v>
      </c>
      <c r="B30" s="12">
        <v>102.62</v>
      </c>
      <c r="C30" s="12">
        <v>17.100000000000001</v>
      </c>
      <c r="D30" s="12">
        <v>85.52</v>
      </c>
      <c r="E30" s="13" t="s">
        <v>174</v>
      </c>
    </row>
    <row r="31" spans="1:5" ht="15.75" x14ac:dyDescent="0.25">
      <c r="A31" s="11" t="s">
        <v>176</v>
      </c>
      <c r="B31" s="12">
        <v>42</v>
      </c>
      <c r="C31" s="12">
        <v>7</v>
      </c>
      <c r="D31" s="12">
        <v>35</v>
      </c>
      <c r="E31" s="13" t="s">
        <v>177</v>
      </c>
    </row>
    <row r="32" spans="1:5" ht="15.75" x14ac:dyDescent="0.25">
      <c r="A32" s="11" t="s">
        <v>178</v>
      </c>
      <c r="B32" s="12">
        <v>4.5</v>
      </c>
      <c r="C32" s="12">
        <v>0.75</v>
      </c>
      <c r="D32" s="12">
        <v>3.75</v>
      </c>
      <c r="E32" s="13" t="s">
        <v>179</v>
      </c>
    </row>
    <row r="33" spans="1:5" ht="15.75" x14ac:dyDescent="0.25">
      <c r="A33" s="11" t="s">
        <v>181</v>
      </c>
      <c r="B33" s="12">
        <v>75</v>
      </c>
      <c r="C33" s="12">
        <v>12.5</v>
      </c>
      <c r="D33" s="12">
        <v>62.5</v>
      </c>
      <c r="E33" s="13" t="s">
        <v>182</v>
      </c>
    </row>
    <row r="34" spans="1:5" ht="15.75" x14ac:dyDescent="0.25">
      <c r="A34" s="8" t="s">
        <v>183</v>
      </c>
      <c r="B34" s="9">
        <v>363.75</v>
      </c>
      <c r="C34" s="9">
        <v>60.63</v>
      </c>
      <c r="D34" s="9">
        <v>303.12</v>
      </c>
      <c r="E34" s="10" t="s">
        <v>184</v>
      </c>
    </row>
    <row r="35" spans="1:5" ht="15.75" x14ac:dyDescent="0.25">
      <c r="A35" s="11"/>
      <c r="B35" s="12"/>
      <c r="C35" s="12"/>
      <c r="D35" s="12"/>
      <c r="E35" s="13"/>
    </row>
    <row r="36" spans="1:5" ht="15.75" x14ac:dyDescent="0.25">
      <c r="A36" s="11"/>
      <c r="B36" s="12">
        <v>9677.31</v>
      </c>
      <c r="C36" s="12">
        <v>0</v>
      </c>
      <c r="D36" s="12">
        <f t="shared" ref="D36:D43" si="0">B36-C36</f>
        <v>9677.31</v>
      </c>
      <c r="E36" s="13" t="s">
        <v>180</v>
      </c>
    </row>
    <row r="37" spans="1:5" ht="15.75" x14ac:dyDescent="0.25">
      <c r="A37" s="8"/>
      <c r="B37" s="12">
        <v>2516.83</v>
      </c>
      <c r="C37" s="12">
        <v>0</v>
      </c>
      <c r="D37" s="12">
        <f t="shared" si="0"/>
        <v>2516.83</v>
      </c>
      <c r="E37" s="13" t="s">
        <v>52</v>
      </c>
    </row>
    <row r="38" spans="1:5" ht="15.75" x14ac:dyDescent="0.25">
      <c r="A38" s="11"/>
      <c r="B38" s="12">
        <v>3340.78</v>
      </c>
      <c r="C38" s="12">
        <v>0</v>
      </c>
      <c r="D38" s="12">
        <f t="shared" si="0"/>
        <v>3340.78</v>
      </c>
      <c r="E38" s="13" t="s">
        <v>7</v>
      </c>
    </row>
    <row r="39" spans="1:5" s="23" customFormat="1" ht="15.75" x14ac:dyDescent="0.25">
      <c r="A39" s="8"/>
      <c r="B39" s="17"/>
      <c r="C39" s="18"/>
      <c r="D39" s="9"/>
      <c r="E39" s="10"/>
    </row>
    <row r="40" spans="1:5" s="22" customFormat="1" ht="15.75" x14ac:dyDescent="0.25">
      <c r="A40" s="8"/>
      <c r="B40" s="17"/>
      <c r="C40" s="18"/>
      <c r="D40" s="9"/>
      <c r="E40" s="10"/>
    </row>
    <row r="41" spans="1:5" s="22" customFormat="1" ht="15.75" x14ac:dyDescent="0.25">
      <c r="A41" s="8"/>
      <c r="B41" s="17"/>
      <c r="C41" s="18"/>
      <c r="D41" s="9"/>
      <c r="E41" s="10"/>
    </row>
    <row r="42" spans="1:5" s="22" customFormat="1" ht="15.75" x14ac:dyDescent="0.25">
      <c r="A42" s="8"/>
      <c r="B42" s="17"/>
      <c r="C42" s="18"/>
      <c r="D42" s="9"/>
      <c r="E42" s="10"/>
    </row>
    <row r="43" spans="1:5" s="22" customFormat="1" ht="15.75" x14ac:dyDescent="0.25">
      <c r="A43" s="8"/>
      <c r="B43" s="17"/>
      <c r="C43" s="18"/>
      <c r="D43" s="12">
        <f t="shared" si="0"/>
        <v>0</v>
      </c>
      <c r="E43" s="10"/>
    </row>
    <row r="44" spans="1:5" s="22" customFormat="1" ht="15.75" x14ac:dyDescent="0.25">
      <c r="A44" s="8"/>
      <c r="B44" s="17"/>
      <c r="C44" s="18"/>
      <c r="D44" s="9"/>
      <c r="E44" s="10"/>
    </row>
    <row r="45" spans="1:5" ht="15.75" x14ac:dyDescent="0.25">
      <c r="A45" s="15"/>
      <c r="B45" s="12">
        <f>SUM(B4:B44)</f>
        <v>23771.199999999997</v>
      </c>
      <c r="C45" s="12">
        <f>SUM(C4:C44)</f>
        <v>358.85</v>
      </c>
      <c r="D45" s="12">
        <f>SUM(D4:D44)</f>
        <v>23452.159999999996</v>
      </c>
      <c r="E45" s="13"/>
    </row>
  </sheetData>
  <mergeCells count="1">
    <mergeCell ref="A1:D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D8A2-3A6B-46F7-A866-ADC52163BB8F}">
  <dimension ref="A1:E55"/>
  <sheetViews>
    <sheetView view="pageBreakPreview" zoomScaleNormal="100" zoomScaleSheetLayoutView="100" workbookViewId="0">
      <selection activeCell="A10" sqref="A10:XFD10"/>
    </sheetView>
  </sheetViews>
  <sheetFormatPr defaultRowHeight="15" x14ac:dyDescent="0.25"/>
  <cols>
    <col min="1" max="1" width="15.5703125" customWidth="1"/>
    <col min="2" max="2" width="12" customWidth="1"/>
    <col min="3" max="3" width="11.140625" customWidth="1"/>
    <col min="4" max="4" width="12.28515625" customWidth="1"/>
    <col min="5" max="5" width="63.28515625" customWidth="1"/>
    <col min="6" max="6" width="6.140625" customWidth="1"/>
  </cols>
  <sheetData>
    <row r="1" spans="1:5" ht="15.75" x14ac:dyDescent="0.25">
      <c r="A1" s="74" t="s">
        <v>0</v>
      </c>
      <c r="B1" s="74"/>
      <c r="C1" s="74"/>
      <c r="D1" s="74"/>
      <c r="E1" s="1"/>
    </row>
    <row r="2" spans="1:5" ht="15.75" x14ac:dyDescent="0.25">
      <c r="A2" s="2" t="s">
        <v>138</v>
      </c>
      <c r="B2" s="3"/>
      <c r="C2" s="3"/>
      <c r="D2" s="3"/>
      <c r="E2" s="4"/>
    </row>
    <row r="3" spans="1:5" ht="15.75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 s="23" customFormat="1" ht="15.75" x14ac:dyDescent="0.25">
      <c r="A4" s="8" t="s">
        <v>185</v>
      </c>
      <c r="B4" s="9">
        <v>408.31</v>
      </c>
      <c r="C4" s="9">
        <v>68.05</v>
      </c>
      <c r="D4" s="9">
        <v>340.26</v>
      </c>
      <c r="E4" s="10" t="s">
        <v>186</v>
      </c>
    </row>
    <row r="5" spans="1:5" s="23" customFormat="1" ht="15.75" x14ac:dyDescent="0.25">
      <c r="A5" s="8" t="s">
        <v>187</v>
      </c>
      <c r="B5" s="9">
        <v>3095.08</v>
      </c>
      <c r="C5" s="9">
        <v>0</v>
      </c>
      <c r="D5" s="9">
        <v>3095.08</v>
      </c>
      <c r="E5" s="10" t="s">
        <v>188</v>
      </c>
    </row>
    <row r="6" spans="1:5" s="23" customFormat="1" ht="15.75" x14ac:dyDescent="0.25">
      <c r="A6" s="8" t="s">
        <v>189</v>
      </c>
      <c r="B6" s="9">
        <v>80.2</v>
      </c>
      <c r="C6" s="9">
        <v>3.82</v>
      </c>
      <c r="D6" s="9">
        <v>76.38</v>
      </c>
      <c r="E6" s="10" t="s">
        <v>190</v>
      </c>
    </row>
    <row r="7" spans="1:5" s="23" customFormat="1" ht="15.75" x14ac:dyDescent="0.25">
      <c r="A7" s="8" t="s">
        <v>192</v>
      </c>
      <c r="B7" s="9">
        <v>189.01</v>
      </c>
      <c r="C7" s="9">
        <v>31.5</v>
      </c>
      <c r="D7" s="9">
        <v>157.51</v>
      </c>
      <c r="E7" s="10" t="s">
        <v>191</v>
      </c>
    </row>
    <row r="8" spans="1:5" s="23" customFormat="1" ht="15.75" x14ac:dyDescent="0.25">
      <c r="A8" s="8" t="s">
        <v>193</v>
      </c>
      <c r="B8" s="9">
        <v>7176</v>
      </c>
      <c r="C8" s="9">
        <v>1196</v>
      </c>
      <c r="D8" s="9">
        <v>5980</v>
      </c>
      <c r="E8" s="10" t="s">
        <v>194</v>
      </c>
    </row>
    <row r="9" spans="1:5" ht="15.75" x14ac:dyDescent="0.25">
      <c r="A9" s="11" t="s">
        <v>19</v>
      </c>
      <c r="B9" s="12">
        <v>312</v>
      </c>
      <c r="C9" s="12">
        <v>52</v>
      </c>
      <c r="D9" s="12">
        <v>260</v>
      </c>
      <c r="E9" s="13" t="s">
        <v>195</v>
      </c>
    </row>
    <row r="10" spans="1:5" ht="15.75" x14ac:dyDescent="0.25">
      <c r="A10" s="11" t="s">
        <v>19</v>
      </c>
      <c r="B10" s="12">
        <v>132.52000000000001</v>
      </c>
      <c r="C10" s="12">
        <v>0</v>
      </c>
      <c r="D10" s="12">
        <v>132.52000000000001</v>
      </c>
      <c r="E10" s="13" t="s">
        <v>207</v>
      </c>
    </row>
    <row r="11" spans="1:5" ht="15.75" x14ac:dyDescent="0.25">
      <c r="A11" s="11" t="s">
        <v>19</v>
      </c>
      <c r="B11" s="12">
        <v>26.65</v>
      </c>
      <c r="C11" s="12">
        <v>0</v>
      </c>
      <c r="D11" s="12">
        <v>26.65</v>
      </c>
      <c r="E11" s="13" t="s">
        <v>225</v>
      </c>
    </row>
    <row r="12" spans="1:5" ht="15.75" x14ac:dyDescent="0.25">
      <c r="A12" s="11" t="s">
        <v>19</v>
      </c>
      <c r="B12" s="12">
        <v>189.01</v>
      </c>
      <c r="C12" s="12">
        <v>31.5</v>
      </c>
      <c r="D12" s="12">
        <v>157.51</v>
      </c>
      <c r="E12" s="13" t="s">
        <v>208</v>
      </c>
    </row>
    <row r="13" spans="1:5" ht="15.75" x14ac:dyDescent="0.25">
      <c r="A13" s="11" t="s">
        <v>19</v>
      </c>
      <c r="B13" s="20">
        <v>61.08</v>
      </c>
      <c r="C13" s="20">
        <v>2.92</v>
      </c>
      <c r="D13" s="20">
        <v>58.16</v>
      </c>
      <c r="E13" s="13" t="s">
        <v>209</v>
      </c>
    </row>
    <row r="14" spans="1:5" ht="15.75" x14ac:dyDescent="0.25">
      <c r="A14" s="11" t="s">
        <v>226</v>
      </c>
      <c r="B14" s="20"/>
      <c r="C14" s="20"/>
      <c r="D14" s="20"/>
      <c r="E14" s="29" t="s">
        <v>227</v>
      </c>
    </row>
    <row r="15" spans="1:5" ht="15.75" x14ac:dyDescent="0.25">
      <c r="A15" s="11"/>
      <c r="B15" s="20">
        <v>21.98</v>
      </c>
      <c r="C15" s="20">
        <v>3.66</v>
      </c>
      <c r="D15" s="20">
        <v>18.32</v>
      </c>
      <c r="E15" s="13" t="s">
        <v>228</v>
      </c>
    </row>
    <row r="16" spans="1:5" ht="15.75" x14ac:dyDescent="0.25">
      <c r="A16" s="11"/>
      <c r="B16" s="20">
        <v>4.8</v>
      </c>
      <c r="C16" s="20">
        <v>0</v>
      </c>
      <c r="D16" s="20">
        <v>4.8</v>
      </c>
      <c r="E16" s="13" t="s">
        <v>229</v>
      </c>
    </row>
    <row r="17" spans="1:5" ht="15.75" x14ac:dyDescent="0.25">
      <c r="A17" s="11"/>
      <c r="B17" s="20">
        <v>21.98</v>
      </c>
      <c r="C17" s="20">
        <v>3.66</v>
      </c>
      <c r="D17" s="20">
        <v>21.98</v>
      </c>
      <c r="E17" s="13" t="s">
        <v>230</v>
      </c>
    </row>
    <row r="18" spans="1:5" ht="15.75" x14ac:dyDescent="0.25">
      <c r="A18" s="11"/>
      <c r="B18" s="20">
        <v>24.94</v>
      </c>
      <c r="C18" s="20">
        <v>4.16</v>
      </c>
      <c r="D18" s="20">
        <v>20.78</v>
      </c>
      <c r="E18" s="13" t="s">
        <v>231</v>
      </c>
    </row>
    <row r="19" spans="1:5" ht="15.75" x14ac:dyDescent="0.25">
      <c r="A19" s="11"/>
      <c r="B19" s="20">
        <v>3.32</v>
      </c>
      <c r="C19" s="20">
        <v>0</v>
      </c>
      <c r="D19" s="20">
        <v>3.32</v>
      </c>
      <c r="E19" s="13" t="s">
        <v>232</v>
      </c>
    </row>
    <row r="20" spans="1:5" ht="15.75" x14ac:dyDescent="0.25">
      <c r="A20" s="11"/>
      <c r="B20" s="20">
        <v>189.6</v>
      </c>
      <c r="C20" s="20">
        <v>0</v>
      </c>
      <c r="D20" s="20">
        <v>189.6</v>
      </c>
      <c r="E20" s="13" t="s">
        <v>233</v>
      </c>
    </row>
    <row r="21" spans="1:5" ht="15.75" x14ac:dyDescent="0.25">
      <c r="A21" s="11" t="s">
        <v>210</v>
      </c>
      <c r="B21" s="12">
        <v>402.48</v>
      </c>
      <c r="C21" s="12">
        <v>67.09</v>
      </c>
      <c r="D21" s="12">
        <v>335.39</v>
      </c>
      <c r="E21" s="13" t="s">
        <v>211</v>
      </c>
    </row>
    <row r="22" spans="1:5" ht="15" customHeight="1" x14ac:dyDescent="0.25">
      <c r="A22" s="11" t="s">
        <v>196</v>
      </c>
      <c r="B22" s="12">
        <v>433.01</v>
      </c>
      <c r="C22" s="12">
        <v>58.85</v>
      </c>
      <c r="D22" s="12">
        <v>374.16</v>
      </c>
      <c r="E22" s="13" t="s">
        <v>197</v>
      </c>
    </row>
    <row r="23" spans="1:5" ht="16.5" customHeight="1" x14ac:dyDescent="0.25">
      <c r="A23" s="11" t="s">
        <v>198</v>
      </c>
      <c r="B23" s="12">
        <v>51.94</v>
      </c>
      <c r="C23" s="12">
        <v>8.66</v>
      </c>
      <c r="D23" s="12">
        <v>43.28</v>
      </c>
      <c r="E23" s="13" t="s">
        <v>199</v>
      </c>
    </row>
    <row r="24" spans="1:5" ht="18.75" customHeight="1" x14ac:dyDescent="0.25">
      <c r="A24" s="14" t="s">
        <v>200</v>
      </c>
      <c r="B24" s="25">
        <v>100.8</v>
      </c>
      <c r="C24" s="25">
        <v>16.8</v>
      </c>
      <c r="D24" s="25">
        <v>84</v>
      </c>
      <c r="E24" s="26" t="s">
        <v>203</v>
      </c>
    </row>
    <row r="25" spans="1:5" ht="17.25" customHeight="1" x14ac:dyDescent="0.25">
      <c r="A25" s="14" t="s">
        <v>201</v>
      </c>
      <c r="B25" s="25">
        <v>7.02</v>
      </c>
      <c r="C25" s="25">
        <v>1.17</v>
      </c>
      <c r="D25" s="25">
        <v>5.85</v>
      </c>
      <c r="E25" s="26" t="s">
        <v>202</v>
      </c>
    </row>
    <row r="26" spans="1:5" ht="15.75" x14ac:dyDescent="0.25">
      <c r="A26" s="11" t="s">
        <v>212</v>
      </c>
      <c r="B26" s="27">
        <v>72.92</v>
      </c>
      <c r="C26" s="27">
        <v>12.14</v>
      </c>
      <c r="D26" s="27">
        <v>60.78</v>
      </c>
      <c r="E26" s="28" t="s">
        <v>213</v>
      </c>
    </row>
    <row r="27" spans="1:5" ht="15.75" x14ac:dyDescent="0.25">
      <c r="A27" s="11" t="s">
        <v>204</v>
      </c>
      <c r="B27" s="12">
        <v>30</v>
      </c>
      <c r="C27" s="12">
        <v>0</v>
      </c>
      <c r="D27" s="12">
        <v>30</v>
      </c>
      <c r="E27" s="13" t="s">
        <v>205</v>
      </c>
    </row>
    <row r="28" spans="1:5" ht="15.75" x14ac:dyDescent="0.25">
      <c r="A28" s="11" t="s">
        <v>206</v>
      </c>
      <c r="B28" s="12">
        <v>198</v>
      </c>
      <c r="C28" s="12">
        <v>33</v>
      </c>
      <c r="D28" s="12">
        <v>165</v>
      </c>
      <c r="E28" s="13" t="s">
        <v>217</v>
      </c>
    </row>
    <row r="29" spans="1:5" ht="15.75" x14ac:dyDescent="0.25">
      <c r="A29" s="11" t="s">
        <v>218</v>
      </c>
      <c r="B29" s="12">
        <v>67.989999999999995</v>
      </c>
      <c r="C29" s="12">
        <v>11.33</v>
      </c>
      <c r="D29" s="12">
        <v>56.66</v>
      </c>
      <c r="E29" s="13" t="s">
        <v>214</v>
      </c>
    </row>
    <row r="30" spans="1:5" ht="15.75" x14ac:dyDescent="0.25">
      <c r="A30" s="11" t="s">
        <v>219</v>
      </c>
      <c r="B30" s="12">
        <v>53.49</v>
      </c>
      <c r="C30" s="12">
        <v>8.92</v>
      </c>
      <c r="D30" s="12">
        <v>44.57</v>
      </c>
      <c r="E30" s="13" t="s">
        <v>215</v>
      </c>
    </row>
    <row r="31" spans="1:5" ht="15.75" x14ac:dyDescent="0.25">
      <c r="A31" s="11" t="s">
        <v>220</v>
      </c>
      <c r="B31" s="12">
        <v>256.82</v>
      </c>
      <c r="C31" s="12">
        <v>42.8</v>
      </c>
      <c r="D31" s="12">
        <v>214.02</v>
      </c>
      <c r="E31" s="13" t="s">
        <v>216</v>
      </c>
    </row>
    <row r="32" spans="1:5" ht="15.75" x14ac:dyDescent="0.25">
      <c r="A32" s="11" t="s">
        <v>221</v>
      </c>
      <c r="B32" s="12">
        <v>357.06</v>
      </c>
      <c r="C32" s="12">
        <v>59.5</v>
      </c>
      <c r="D32" s="12">
        <v>297.56</v>
      </c>
      <c r="E32" s="13" t="s">
        <v>222</v>
      </c>
    </row>
    <row r="33" spans="1:5" ht="15.75" x14ac:dyDescent="0.25">
      <c r="A33" s="11" t="s">
        <v>223</v>
      </c>
      <c r="B33" s="12">
        <v>12.98</v>
      </c>
      <c r="C33" s="12">
        <v>0</v>
      </c>
      <c r="D33" s="12">
        <v>12.98</v>
      </c>
      <c r="E33" s="13" t="s">
        <v>224</v>
      </c>
    </row>
    <row r="34" spans="1:5" ht="15.75" x14ac:dyDescent="0.25">
      <c r="A34" s="11" t="s">
        <v>234</v>
      </c>
      <c r="B34" s="12">
        <v>2043.54</v>
      </c>
      <c r="C34" s="12">
        <v>0</v>
      </c>
      <c r="D34" s="12">
        <v>2043.54</v>
      </c>
      <c r="E34" s="13" t="s">
        <v>235</v>
      </c>
    </row>
    <row r="35" spans="1:5" ht="15.75" x14ac:dyDescent="0.25">
      <c r="A35" s="11">
        <v>6527</v>
      </c>
      <c r="B35" s="12">
        <v>7.2</v>
      </c>
      <c r="C35" s="12">
        <v>1.2</v>
      </c>
      <c r="D35" s="12">
        <v>6</v>
      </c>
      <c r="E35" s="13" t="s">
        <v>236</v>
      </c>
    </row>
    <row r="36" spans="1:5" ht="15.75" x14ac:dyDescent="0.25">
      <c r="A36" s="11" t="s">
        <v>237</v>
      </c>
      <c r="B36" s="12">
        <v>111.66</v>
      </c>
      <c r="C36" s="12">
        <v>18.61</v>
      </c>
      <c r="D36" s="12">
        <v>93.05</v>
      </c>
      <c r="E36" s="13" t="s">
        <v>238</v>
      </c>
    </row>
    <row r="37" spans="1:5" ht="15.75" x14ac:dyDescent="0.25">
      <c r="A37" s="11" t="s">
        <v>239</v>
      </c>
      <c r="B37" s="12">
        <v>8386.68</v>
      </c>
      <c r="C37" s="12">
        <v>1397.78</v>
      </c>
      <c r="D37" s="12">
        <v>6988.9</v>
      </c>
      <c r="E37" s="13" t="s">
        <v>240</v>
      </c>
    </row>
    <row r="38" spans="1:5" ht="15.75" x14ac:dyDescent="0.25">
      <c r="A38" s="11" t="s">
        <v>241</v>
      </c>
      <c r="B38" s="12">
        <v>61.92</v>
      </c>
      <c r="C38" s="12">
        <v>10.32</v>
      </c>
      <c r="D38" s="12">
        <v>51.6</v>
      </c>
      <c r="E38" s="13" t="s">
        <v>242</v>
      </c>
    </row>
    <row r="39" spans="1:5" ht="15.75" x14ac:dyDescent="0.25">
      <c r="A39" s="11" t="s">
        <v>243</v>
      </c>
      <c r="B39" s="12">
        <v>1281.47</v>
      </c>
      <c r="C39" s="12">
        <v>213.59</v>
      </c>
      <c r="D39" s="12">
        <v>1067.8800000000001</v>
      </c>
      <c r="E39" s="13" t="s">
        <v>244</v>
      </c>
    </row>
    <row r="40" spans="1:5" ht="15.75" x14ac:dyDescent="0.25">
      <c r="A40" s="8">
        <v>6526</v>
      </c>
      <c r="B40" s="9">
        <v>160</v>
      </c>
      <c r="C40" s="9">
        <v>0</v>
      </c>
      <c r="D40" s="9">
        <v>160</v>
      </c>
      <c r="E40" s="10" t="s">
        <v>247</v>
      </c>
    </row>
    <row r="41" spans="1:5" ht="15.75" x14ac:dyDescent="0.25">
      <c r="A41" s="8" t="s">
        <v>248</v>
      </c>
      <c r="B41" s="9">
        <v>90</v>
      </c>
      <c r="C41" s="9">
        <v>0</v>
      </c>
      <c r="D41" s="9">
        <v>90</v>
      </c>
      <c r="E41" s="10" t="s">
        <v>249</v>
      </c>
    </row>
    <row r="42" spans="1:5" x14ac:dyDescent="0.25">
      <c r="A42" s="38"/>
      <c r="B42" s="38"/>
      <c r="C42" s="38"/>
      <c r="D42" s="38"/>
      <c r="E42" s="38"/>
    </row>
    <row r="43" spans="1:5" ht="15.75" x14ac:dyDescent="0.25">
      <c r="A43" s="11"/>
      <c r="B43" s="12"/>
      <c r="C43" s="12"/>
      <c r="D43" s="12"/>
      <c r="E43" s="13"/>
    </row>
    <row r="44" spans="1:5" ht="15.75" x14ac:dyDescent="0.25">
      <c r="A44" s="11"/>
      <c r="B44" s="12"/>
      <c r="C44" s="12"/>
      <c r="D44" s="12"/>
      <c r="E44" s="13"/>
    </row>
    <row r="45" spans="1:5" ht="15.75" x14ac:dyDescent="0.25">
      <c r="A45" s="11"/>
      <c r="B45" s="12"/>
      <c r="C45" s="12"/>
      <c r="D45" s="12"/>
      <c r="E45" s="13"/>
    </row>
    <row r="46" spans="1:5" ht="15.75" x14ac:dyDescent="0.25">
      <c r="A46" s="30" t="s">
        <v>245</v>
      </c>
      <c r="B46" s="31"/>
      <c r="C46" s="31">
        <v>10920.41</v>
      </c>
      <c r="D46" s="31">
        <v>0</v>
      </c>
      <c r="E46" s="32" t="s">
        <v>246</v>
      </c>
    </row>
    <row r="47" spans="1:5" ht="15.75" x14ac:dyDescent="0.25">
      <c r="A47" s="33"/>
      <c r="B47" s="31"/>
      <c r="C47" s="31">
        <v>2489.6999999999998</v>
      </c>
      <c r="D47" s="31">
        <v>0</v>
      </c>
      <c r="E47" s="32" t="s">
        <v>52</v>
      </c>
    </row>
    <row r="48" spans="1:5" ht="15.75" x14ac:dyDescent="0.25">
      <c r="A48" s="30"/>
      <c r="B48" s="31"/>
      <c r="C48" s="31">
        <v>3720.97</v>
      </c>
      <c r="D48" s="31">
        <v>0</v>
      </c>
      <c r="E48" s="32" t="s">
        <v>7</v>
      </c>
    </row>
    <row r="49" spans="1:5" s="23" customFormat="1" ht="15.75" x14ac:dyDescent="0.25">
      <c r="A49" s="33"/>
      <c r="B49" s="34"/>
      <c r="C49" s="35"/>
      <c r="D49" s="36">
        <v>0</v>
      </c>
      <c r="E49" s="37"/>
    </row>
    <row r="50" spans="1:5" s="22" customFormat="1" ht="15.75" x14ac:dyDescent="0.25">
      <c r="A50" s="8"/>
      <c r="B50" s="17"/>
      <c r="C50" s="18"/>
      <c r="D50" s="9"/>
      <c r="E50" s="10"/>
    </row>
    <row r="51" spans="1:5" s="22" customFormat="1" ht="15.75" x14ac:dyDescent="0.25">
      <c r="A51" s="8"/>
      <c r="B51" s="17"/>
      <c r="C51" s="18"/>
      <c r="D51" s="9"/>
      <c r="E51" s="10"/>
    </row>
    <row r="52" spans="1:5" s="22" customFormat="1" ht="15.75" x14ac:dyDescent="0.25">
      <c r="A52" s="8"/>
      <c r="B52" s="17"/>
      <c r="C52" s="18"/>
      <c r="D52" s="9"/>
      <c r="E52" s="10"/>
    </row>
    <row r="53" spans="1:5" s="22" customFormat="1" ht="15.75" x14ac:dyDescent="0.25">
      <c r="A53" s="8"/>
      <c r="B53" s="17"/>
      <c r="C53" s="18"/>
      <c r="D53" s="12">
        <f t="shared" ref="D53" si="0">B53-C53</f>
        <v>0</v>
      </c>
      <c r="E53" s="10"/>
    </row>
    <row r="54" spans="1:5" s="22" customFormat="1" ht="15.75" x14ac:dyDescent="0.25">
      <c r="A54" s="8"/>
      <c r="B54" s="17"/>
      <c r="C54" s="18"/>
      <c r="D54" s="9"/>
      <c r="E54" s="10"/>
    </row>
    <row r="55" spans="1:5" ht="15.75" x14ac:dyDescent="0.25">
      <c r="A55" s="15"/>
      <c r="B55" s="12">
        <f>SUM(B4:B54)</f>
        <v>26123.459999999995</v>
      </c>
      <c r="C55" s="12">
        <f>SUM(C4:C54)</f>
        <v>20490.11</v>
      </c>
      <c r="D55" s="12">
        <f>SUM(D4:D54)</f>
        <v>22768.09</v>
      </c>
      <c r="E55" s="13"/>
    </row>
  </sheetData>
  <mergeCells count="1">
    <mergeCell ref="A1:D1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FB73-A751-4832-AA2D-7219C40460D1}">
  <dimension ref="A1:E56"/>
  <sheetViews>
    <sheetView workbookViewId="0">
      <selection activeCell="E11" sqref="E11"/>
    </sheetView>
  </sheetViews>
  <sheetFormatPr defaultRowHeight="15" x14ac:dyDescent="0.25"/>
  <cols>
    <col min="1" max="1" width="15.5703125" customWidth="1"/>
    <col min="2" max="2" width="12" customWidth="1"/>
    <col min="3" max="3" width="11.140625" customWidth="1"/>
    <col min="4" max="4" width="12.28515625" customWidth="1"/>
    <col min="5" max="5" width="63.28515625" customWidth="1"/>
    <col min="6" max="6" width="6.140625" customWidth="1"/>
  </cols>
  <sheetData>
    <row r="1" spans="1:5" ht="15.75" x14ac:dyDescent="0.25">
      <c r="A1" s="74" t="s">
        <v>0</v>
      </c>
      <c r="B1" s="74"/>
      <c r="C1" s="74"/>
      <c r="D1" s="74"/>
      <c r="E1" s="1"/>
    </row>
    <row r="2" spans="1:5" ht="15.75" x14ac:dyDescent="0.25">
      <c r="A2" s="2" t="s">
        <v>138</v>
      </c>
      <c r="B2" s="3"/>
      <c r="C2" s="3"/>
      <c r="D2" s="3"/>
      <c r="E2" s="4"/>
    </row>
    <row r="3" spans="1:5" ht="15.75" x14ac:dyDescent="0.2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 s="23" customFormat="1" ht="15.75" x14ac:dyDescent="0.25">
      <c r="A4" s="8"/>
      <c r="B4" s="9"/>
      <c r="C4" s="9"/>
      <c r="D4" s="9"/>
      <c r="E4" s="10"/>
    </row>
    <row r="5" spans="1:5" s="23" customFormat="1" ht="15.75" x14ac:dyDescent="0.25">
      <c r="A5" s="8"/>
      <c r="B5" s="9"/>
      <c r="C5" s="9"/>
      <c r="D5" s="9"/>
      <c r="E5" s="10"/>
    </row>
    <row r="6" spans="1:5" s="23" customFormat="1" ht="15.75" x14ac:dyDescent="0.25">
      <c r="A6" s="8"/>
      <c r="B6" s="9"/>
      <c r="C6" s="9"/>
      <c r="D6" s="9"/>
      <c r="E6" s="10"/>
    </row>
    <row r="7" spans="1:5" s="23" customFormat="1" ht="15.75" x14ac:dyDescent="0.25">
      <c r="A7" s="8"/>
      <c r="B7" s="9"/>
      <c r="C7" s="9"/>
      <c r="D7" s="9"/>
      <c r="E7" s="10"/>
    </row>
    <row r="8" spans="1:5" ht="15.75" x14ac:dyDescent="0.25">
      <c r="A8" s="11" t="s">
        <v>19</v>
      </c>
      <c r="B8" s="12">
        <v>132.51</v>
      </c>
      <c r="C8" s="12">
        <v>0</v>
      </c>
      <c r="D8" s="12">
        <v>132.51</v>
      </c>
      <c r="E8" s="13" t="s">
        <v>250</v>
      </c>
    </row>
    <row r="9" spans="1:5" s="23" customFormat="1" ht="15.75" x14ac:dyDescent="0.25">
      <c r="A9" s="8"/>
      <c r="B9" s="9"/>
      <c r="C9" s="9"/>
      <c r="D9" s="9"/>
      <c r="E9" s="10"/>
    </row>
    <row r="10" spans="1:5" ht="15.75" x14ac:dyDescent="0.25">
      <c r="A10" s="11"/>
      <c r="B10" s="12"/>
      <c r="C10" s="12"/>
      <c r="D10" s="12"/>
      <c r="E10" s="13"/>
    </row>
    <row r="11" spans="1:5" ht="15.75" x14ac:dyDescent="0.25">
      <c r="A11" s="11"/>
      <c r="B11" s="12"/>
      <c r="C11" s="12"/>
      <c r="D11" s="12"/>
      <c r="E11" s="13"/>
    </row>
    <row r="12" spans="1:5" ht="15.75" x14ac:dyDescent="0.25">
      <c r="A12" s="11"/>
      <c r="B12" s="12"/>
      <c r="C12" s="12"/>
      <c r="D12" s="12"/>
      <c r="E12" s="13"/>
    </row>
    <row r="13" spans="1:5" ht="15.75" x14ac:dyDescent="0.25">
      <c r="A13" s="11"/>
      <c r="B13" s="12"/>
      <c r="C13" s="12"/>
      <c r="D13" s="12"/>
      <c r="E13" s="13"/>
    </row>
    <row r="14" spans="1:5" ht="15.75" x14ac:dyDescent="0.25">
      <c r="A14" s="11"/>
      <c r="B14" s="20"/>
      <c r="C14" s="20"/>
      <c r="D14" s="20"/>
      <c r="E14" s="13"/>
    </row>
    <row r="15" spans="1:5" ht="15.75" x14ac:dyDescent="0.25">
      <c r="A15" s="11"/>
      <c r="B15" s="20"/>
      <c r="C15" s="20"/>
      <c r="D15" s="20"/>
      <c r="E15" s="29"/>
    </row>
    <row r="16" spans="1:5" ht="15.75" x14ac:dyDescent="0.25">
      <c r="A16" s="11"/>
      <c r="B16" s="20"/>
      <c r="C16" s="20"/>
      <c r="D16" s="20"/>
      <c r="E16" s="13"/>
    </row>
    <row r="17" spans="1:5" ht="15.75" x14ac:dyDescent="0.25">
      <c r="A17" s="11"/>
      <c r="B17" s="20"/>
      <c r="C17" s="20"/>
      <c r="D17" s="20"/>
      <c r="E17" s="13"/>
    </row>
    <row r="18" spans="1:5" ht="15.75" x14ac:dyDescent="0.25">
      <c r="A18" s="11"/>
      <c r="B18" s="20"/>
      <c r="C18" s="20"/>
      <c r="D18" s="20"/>
      <c r="E18" s="13"/>
    </row>
    <row r="19" spans="1:5" ht="15.75" x14ac:dyDescent="0.25">
      <c r="A19" s="11"/>
      <c r="B19" s="20"/>
      <c r="C19" s="20"/>
      <c r="D19" s="20"/>
      <c r="E19" s="13"/>
    </row>
    <row r="20" spans="1:5" ht="15.75" x14ac:dyDescent="0.25">
      <c r="A20" s="11"/>
      <c r="B20" s="20"/>
      <c r="C20" s="20"/>
      <c r="D20" s="20"/>
      <c r="E20" s="13"/>
    </row>
    <row r="21" spans="1:5" ht="15.75" x14ac:dyDescent="0.25">
      <c r="A21" s="11"/>
      <c r="B21" s="20"/>
      <c r="C21" s="20"/>
      <c r="D21" s="20"/>
      <c r="E21" s="13"/>
    </row>
    <row r="22" spans="1:5" ht="15.75" x14ac:dyDescent="0.25">
      <c r="A22" s="11"/>
      <c r="B22" s="12"/>
      <c r="C22" s="12"/>
      <c r="D22" s="12"/>
      <c r="E22" s="13"/>
    </row>
    <row r="23" spans="1:5" ht="15" customHeight="1" x14ac:dyDescent="0.25">
      <c r="A23" s="11"/>
      <c r="B23" s="12"/>
      <c r="C23" s="12"/>
      <c r="D23" s="12"/>
      <c r="E23" s="13"/>
    </row>
    <row r="24" spans="1:5" ht="16.5" customHeight="1" x14ac:dyDescent="0.25">
      <c r="A24" s="11"/>
      <c r="B24" s="12"/>
      <c r="C24" s="12"/>
      <c r="D24" s="12"/>
      <c r="E24" s="13"/>
    </row>
    <row r="25" spans="1:5" ht="18.75" customHeight="1" x14ac:dyDescent="0.25">
      <c r="A25" s="14"/>
      <c r="B25" s="25"/>
      <c r="C25" s="25"/>
      <c r="D25" s="25"/>
      <c r="E25" s="26"/>
    </row>
    <row r="26" spans="1:5" ht="17.25" customHeight="1" x14ac:dyDescent="0.25">
      <c r="A26" s="14"/>
      <c r="B26" s="25"/>
      <c r="C26" s="25"/>
      <c r="D26" s="25"/>
      <c r="E26" s="26"/>
    </row>
    <row r="27" spans="1:5" ht="15.75" x14ac:dyDescent="0.25">
      <c r="A27" s="11"/>
      <c r="B27" s="27"/>
      <c r="C27" s="27"/>
      <c r="D27" s="27"/>
      <c r="E27" s="28"/>
    </row>
    <row r="28" spans="1:5" ht="15.75" x14ac:dyDescent="0.25">
      <c r="A28" s="11"/>
      <c r="B28" s="12"/>
      <c r="C28" s="12"/>
      <c r="D28" s="12"/>
      <c r="E28" s="13"/>
    </row>
    <row r="29" spans="1:5" ht="15.75" x14ac:dyDescent="0.25">
      <c r="A29" s="11"/>
      <c r="B29" s="12"/>
      <c r="C29" s="12"/>
      <c r="D29" s="12"/>
      <c r="E29" s="13"/>
    </row>
    <row r="30" spans="1:5" ht="15.75" x14ac:dyDescent="0.25">
      <c r="A30" s="11"/>
      <c r="B30" s="12"/>
      <c r="C30" s="12"/>
      <c r="D30" s="12"/>
      <c r="E30" s="13"/>
    </row>
    <row r="31" spans="1:5" ht="15.75" x14ac:dyDescent="0.25">
      <c r="A31" s="11"/>
      <c r="B31" s="12"/>
      <c r="C31" s="12"/>
      <c r="D31" s="12"/>
      <c r="E31" s="13"/>
    </row>
    <row r="32" spans="1:5" ht="15.75" x14ac:dyDescent="0.25">
      <c r="A32" s="11"/>
      <c r="B32" s="12"/>
      <c r="C32" s="12"/>
      <c r="D32" s="12"/>
      <c r="E32" s="13"/>
    </row>
    <row r="33" spans="1:5" ht="15.75" x14ac:dyDescent="0.25">
      <c r="A33" s="11"/>
      <c r="B33" s="12"/>
      <c r="C33" s="12"/>
      <c r="D33" s="12"/>
      <c r="E33" s="13"/>
    </row>
    <row r="34" spans="1:5" ht="15.75" x14ac:dyDescent="0.25">
      <c r="A34" s="11"/>
      <c r="B34" s="12"/>
      <c r="C34" s="12"/>
      <c r="D34" s="12"/>
      <c r="E34" s="13"/>
    </row>
    <row r="35" spans="1:5" ht="15.75" x14ac:dyDescent="0.25">
      <c r="A35" s="11"/>
      <c r="B35" s="12"/>
      <c r="C35" s="12"/>
      <c r="D35" s="12"/>
      <c r="E35" s="13"/>
    </row>
    <row r="36" spans="1:5" ht="15.75" x14ac:dyDescent="0.25">
      <c r="A36" s="11"/>
      <c r="B36" s="12"/>
      <c r="C36" s="12"/>
      <c r="D36" s="12"/>
      <c r="E36" s="13"/>
    </row>
    <row r="37" spans="1:5" ht="15.75" x14ac:dyDescent="0.25">
      <c r="A37" s="11"/>
      <c r="B37" s="12"/>
      <c r="C37" s="12"/>
      <c r="D37" s="12"/>
      <c r="E37" s="13"/>
    </row>
    <row r="38" spans="1:5" ht="15.75" x14ac:dyDescent="0.25">
      <c r="A38" s="11"/>
      <c r="B38" s="12"/>
      <c r="C38" s="12"/>
      <c r="D38" s="12"/>
      <c r="E38" s="13"/>
    </row>
    <row r="39" spans="1:5" ht="15.75" x14ac:dyDescent="0.25">
      <c r="A39" s="11"/>
      <c r="B39" s="12"/>
      <c r="C39" s="12"/>
      <c r="D39" s="12"/>
      <c r="E39" s="13"/>
    </row>
    <row r="40" spans="1:5" ht="15.75" x14ac:dyDescent="0.25">
      <c r="A40" s="11"/>
      <c r="B40" s="12"/>
      <c r="C40" s="12"/>
      <c r="D40" s="12"/>
      <c r="E40" s="13"/>
    </row>
    <row r="41" spans="1:5" ht="15.75" x14ac:dyDescent="0.25">
      <c r="A41" s="8"/>
      <c r="B41" s="9"/>
      <c r="C41" s="9"/>
      <c r="D41" s="9"/>
      <c r="E41" s="10"/>
    </row>
    <row r="42" spans="1:5" ht="15.75" x14ac:dyDescent="0.25">
      <c r="A42" s="8"/>
      <c r="B42" s="9"/>
      <c r="C42" s="9"/>
      <c r="D42" s="9"/>
      <c r="E42" s="10"/>
    </row>
    <row r="43" spans="1:5" x14ac:dyDescent="0.25">
      <c r="A43" s="38"/>
      <c r="B43" s="38"/>
      <c r="C43" s="38"/>
      <c r="D43" s="38"/>
      <c r="E43" s="38"/>
    </row>
    <row r="44" spans="1:5" ht="15.75" x14ac:dyDescent="0.25">
      <c r="A44" s="11"/>
      <c r="B44" s="12"/>
      <c r="C44" s="12"/>
      <c r="D44" s="12"/>
      <c r="E44" s="13"/>
    </row>
    <row r="45" spans="1:5" ht="15.75" x14ac:dyDescent="0.25">
      <c r="A45" s="11"/>
      <c r="B45" s="12"/>
      <c r="C45" s="12"/>
      <c r="D45" s="12"/>
      <c r="E45" s="13"/>
    </row>
    <row r="46" spans="1:5" ht="15.75" x14ac:dyDescent="0.25">
      <c r="A46" s="11"/>
      <c r="B46" s="12"/>
      <c r="C46" s="12"/>
      <c r="D46" s="12"/>
      <c r="E46" s="13"/>
    </row>
    <row r="47" spans="1:5" ht="15.75" x14ac:dyDescent="0.25">
      <c r="A47" s="30" t="s">
        <v>245</v>
      </c>
      <c r="B47" s="31"/>
      <c r="C47" s="31">
        <v>10920.41</v>
      </c>
      <c r="D47" s="31">
        <v>0</v>
      </c>
      <c r="E47" s="32" t="s">
        <v>246</v>
      </c>
    </row>
    <row r="48" spans="1:5" ht="15.75" x14ac:dyDescent="0.25">
      <c r="A48" s="33"/>
      <c r="B48" s="31"/>
      <c r="C48" s="31">
        <v>2489.6999999999998</v>
      </c>
      <c r="D48" s="31">
        <v>0</v>
      </c>
      <c r="E48" s="32" t="s">
        <v>52</v>
      </c>
    </row>
    <row r="49" spans="1:5" ht="15.75" x14ac:dyDescent="0.25">
      <c r="A49" s="30"/>
      <c r="B49" s="31"/>
      <c r="C49" s="31">
        <v>3720.97</v>
      </c>
      <c r="D49" s="31">
        <v>0</v>
      </c>
      <c r="E49" s="32" t="s">
        <v>7</v>
      </c>
    </row>
    <row r="50" spans="1:5" s="23" customFormat="1" ht="15.75" x14ac:dyDescent="0.25">
      <c r="A50" s="33"/>
      <c r="B50" s="34"/>
      <c r="C50" s="35"/>
      <c r="D50" s="36">
        <v>0</v>
      </c>
      <c r="E50" s="37"/>
    </row>
    <row r="51" spans="1:5" s="22" customFormat="1" ht="15.75" x14ac:dyDescent="0.25">
      <c r="A51" s="8"/>
      <c r="B51" s="17"/>
      <c r="C51" s="18"/>
      <c r="D51" s="9"/>
      <c r="E51" s="10"/>
    </row>
    <row r="52" spans="1:5" s="22" customFormat="1" ht="15.75" x14ac:dyDescent="0.25">
      <c r="A52" s="8"/>
      <c r="B52" s="17"/>
      <c r="C52" s="18"/>
      <c r="D52" s="9"/>
      <c r="E52" s="10"/>
    </row>
    <row r="53" spans="1:5" s="22" customFormat="1" ht="15.75" x14ac:dyDescent="0.25">
      <c r="A53" s="8"/>
      <c r="B53" s="17"/>
      <c r="C53" s="18"/>
      <c r="D53" s="9"/>
      <c r="E53" s="10"/>
    </row>
    <row r="54" spans="1:5" s="22" customFormat="1" ht="15.75" x14ac:dyDescent="0.25">
      <c r="A54" s="8"/>
      <c r="B54" s="17"/>
      <c r="C54" s="18"/>
      <c r="D54" s="12">
        <f t="shared" ref="D54" si="0">B54-C54</f>
        <v>0</v>
      </c>
      <c r="E54" s="10"/>
    </row>
    <row r="55" spans="1:5" s="22" customFormat="1" ht="15.75" x14ac:dyDescent="0.25">
      <c r="A55" s="8"/>
      <c r="B55" s="17"/>
      <c r="C55" s="18"/>
      <c r="D55" s="9"/>
      <c r="E55" s="10"/>
    </row>
    <row r="56" spans="1:5" ht="15.75" x14ac:dyDescent="0.25">
      <c r="A56" s="15"/>
      <c r="B56" s="12">
        <f>SUM(B4:B55)</f>
        <v>132.51</v>
      </c>
      <c r="C56" s="12">
        <f>SUM(C4:C55)</f>
        <v>17131.080000000002</v>
      </c>
      <c r="D56" s="12">
        <f>SUM(D4:D55)</f>
        <v>132.51</v>
      </c>
      <c r="E56" s="13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360E-5A8E-4481-8599-B246C689C41D}">
  <sheetPr filterMode="1"/>
  <dimension ref="A1:N53"/>
  <sheetViews>
    <sheetView view="pageBreakPreview" topLeftCell="B1" zoomScaleNormal="100" zoomScaleSheetLayoutView="100" workbookViewId="0">
      <selection activeCell="G2" sqref="A1:N53"/>
    </sheetView>
  </sheetViews>
  <sheetFormatPr defaultRowHeight="15" x14ac:dyDescent="0.25"/>
  <cols>
    <col min="1" max="1" width="1.85546875" hidden="1" customWidth="1"/>
    <col min="2" max="2" width="2.28515625" customWidth="1"/>
    <col min="3" max="3" width="0.85546875" customWidth="1"/>
    <col min="4" max="4" width="29" customWidth="1"/>
    <col min="5" max="5" width="15.42578125" customWidth="1"/>
    <col min="6" max="6" width="2.85546875" customWidth="1"/>
    <col min="7" max="7" width="4.5703125" customWidth="1"/>
    <col min="8" max="8" width="3" customWidth="1"/>
    <col min="9" max="9" width="13.7109375" customWidth="1"/>
    <col min="10" max="10" width="10.42578125" customWidth="1"/>
    <col min="12" max="12" width="20.28515625" customWidth="1"/>
  </cols>
  <sheetData>
    <row r="1" spans="1:12" x14ac:dyDescent="0.25">
      <c r="B1" s="42"/>
      <c r="C1" s="42"/>
      <c r="G1" s="40" t="s">
        <v>393</v>
      </c>
      <c r="H1" s="41"/>
      <c r="I1" s="41"/>
      <c r="J1" s="41"/>
      <c r="L1" s="42"/>
    </row>
    <row r="2" spans="1:12" x14ac:dyDescent="0.25">
      <c r="G2" s="40" t="s">
        <v>381</v>
      </c>
      <c r="H2" s="41"/>
      <c r="I2" s="41"/>
      <c r="J2" s="41"/>
    </row>
    <row r="3" spans="1:12" x14ac:dyDescent="0.25">
      <c r="A3" s="42" t="s">
        <v>252</v>
      </c>
      <c r="D3" s="40" t="s">
        <v>253</v>
      </c>
      <c r="E3" s="40" t="s">
        <v>1</v>
      </c>
      <c r="F3" s="41"/>
      <c r="G3" s="41"/>
      <c r="H3" s="41"/>
      <c r="I3" s="40" t="s">
        <v>254</v>
      </c>
      <c r="J3" s="40" t="s">
        <v>255</v>
      </c>
      <c r="K3" s="40" t="s">
        <v>256</v>
      </c>
      <c r="L3" s="41"/>
    </row>
    <row r="4" spans="1:12" x14ac:dyDescent="0.25">
      <c r="A4" s="42" t="s">
        <v>260</v>
      </c>
      <c r="D4" s="42" t="s">
        <v>258</v>
      </c>
      <c r="E4" s="43" t="s">
        <v>261</v>
      </c>
      <c r="I4" s="47">
        <v>99.24</v>
      </c>
      <c r="J4" s="44" t="s">
        <v>309</v>
      </c>
      <c r="K4" s="42" t="s">
        <v>262</v>
      </c>
    </row>
    <row r="5" spans="1:12" x14ac:dyDescent="0.25">
      <c r="A5" s="42" t="s">
        <v>263</v>
      </c>
      <c r="D5" s="42" t="s">
        <v>264</v>
      </c>
      <c r="E5" s="43" t="s">
        <v>19</v>
      </c>
      <c r="I5" s="47">
        <v>220.86</v>
      </c>
      <c r="J5" s="44" t="s">
        <v>309</v>
      </c>
      <c r="K5" s="42" t="s">
        <v>265</v>
      </c>
    </row>
    <row r="6" spans="1:12" hidden="1" x14ac:dyDescent="0.25">
      <c r="A6" s="42" t="s">
        <v>266</v>
      </c>
      <c r="D6" s="42" t="s">
        <v>267</v>
      </c>
      <c r="E6" s="43" t="s">
        <v>268</v>
      </c>
      <c r="I6" s="47">
        <v>150</v>
      </c>
      <c r="J6" s="44" t="s">
        <v>309</v>
      </c>
      <c r="K6" s="42" t="s">
        <v>269</v>
      </c>
    </row>
    <row r="7" spans="1:12" hidden="1" x14ac:dyDescent="0.25">
      <c r="A7" s="42" t="s">
        <v>266</v>
      </c>
      <c r="D7" s="42" t="s">
        <v>270</v>
      </c>
      <c r="E7" s="43" t="s">
        <v>271</v>
      </c>
      <c r="I7" s="47">
        <v>50</v>
      </c>
      <c r="J7" s="44" t="s">
        <v>309</v>
      </c>
      <c r="K7" s="42" t="s">
        <v>272</v>
      </c>
    </row>
    <row r="8" spans="1:12" x14ac:dyDescent="0.25">
      <c r="A8" s="42" t="s">
        <v>273</v>
      </c>
      <c r="D8" s="42" t="s">
        <v>258</v>
      </c>
      <c r="E8" s="43" t="s">
        <v>274</v>
      </c>
      <c r="I8" s="47">
        <v>22.5</v>
      </c>
      <c r="J8" s="44" t="s">
        <v>309</v>
      </c>
      <c r="K8" s="42" t="s">
        <v>275</v>
      </c>
    </row>
    <row r="9" spans="1:12" x14ac:dyDescent="0.25">
      <c r="A9" s="42" t="s">
        <v>276</v>
      </c>
      <c r="D9" s="42" t="s">
        <v>264</v>
      </c>
      <c r="E9" s="43" t="s">
        <v>277</v>
      </c>
      <c r="I9" s="47">
        <v>25.79</v>
      </c>
      <c r="J9" s="44" t="s">
        <v>309</v>
      </c>
      <c r="K9" s="42" t="s">
        <v>278</v>
      </c>
    </row>
    <row r="10" spans="1:12" x14ac:dyDescent="0.25">
      <c r="A10" s="42" t="s">
        <v>276</v>
      </c>
      <c r="D10" s="42" t="s">
        <v>279</v>
      </c>
      <c r="E10" s="43" t="s">
        <v>280</v>
      </c>
      <c r="I10" s="47">
        <v>312</v>
      </c>
      <c r="J10" s="44" t="s">
        <v>309</v>
      </c>
      <c r="K10" s="42" t="s">
        <v>281</v>
      </c>
    </row>
    <row r="11" spans="1:12" x14ac:dyDescent="0.25">
      <c r="A11" s="42" t="s">
        <v>282</v>
      </c>
      <c r="D11" s="42" t="s">
        <v>283</v>
      </c>
      <c r="E11" s="43" t="s">
        <v>284</v>
      </c>
      <c r="I11" s="47">
        <v>23</v>
      </c>
      <c r="J11" s="44" t="s">
        <v>309</v>
      </c>
      <c r="K11" s="42" t="s">
        <v>285</v>
      </c>
    </row>
    <row r="12" spans="1:12" x14ac:dyDescent="0.25">
      <c r="A12" s="42" t="s">
        <v>286</v>
      </c>
      <c r="D12" s="42" t="s">
        <v>287</v>
      </c>
      <c r="E12" s="43" t="s">
        <v>288</v>
      </c>
      <c r="I12" s="47">
        <v>11417.58</v>
      </c>
      <c r="J12" s="44" t="s">
        <v>309</v>
      </c>
      <c r="K12" s="42" t="s">
        <v>289</v>
      </c>
    </row>
    <row r="13" spans="1:12" hidden="1" x14ac:dyDescent="0.25">
      <c r="A13" s="42" t="s">
        <v>286</v>
      </c>
      <c r="D13" s="42" t="s">
        <v>290</v>
      </c>
      <c r="E13" s="43" t="s">
        <v>291</v>
      </c>
      <c r="I13" s="47">
        <v>68.400000000000006</v>
      </c>
      <c r="J13" s="44" t="s">
        <v>309</v>
      </c>
      <c r="K13" s="42" t="s">
        <v>292</v>
      </c>
    </row>
    <row r="14" spans="1:12" hidden="1" x14ac:dyDescent="0.25">
      <c r="A14" s="42" t="s">
        <v>286</v>
      </c>
      <c r="D14" s="42" t="s">
        <v>259</v>
      </c>
      <c r="E14" s="43" t="s">
        <v>293</v>
      </c>
      <c r="I14" s="47">
        <v>387.76</v>
      </c>
      <c r="J14" s="44" t="s">
        <v>309</v>
      </c>
      <c r="K14" s="42" t="s">
        <v>294</v>
      </c>
    </row>
    <row r="15" spans="1:12" x14ac:dyDescent="0.25">
      <c r="A15" s="42" t="s">
        <v>286</v>
      </c>
      <c r="D15" s="42" t="s">
        <v>310</v>
      </c>
      <c r="E15" s="43" t="s">
        <v>311</v>
      </c>
      <c r="I15" s="47">
        <v>2607.5</v>
      </c>
      <c r="J15" s="44" t="s">
        <v>309</v>
      </c>
      <c r="K15" s="42" t="s">
        <v>312</v>
      </c>
    </row>
    <row r="16" spans="1:12" x14ac:dyDescent="0.25">
      <c r="A16" s="42" t="s">
        <v>286</v>
      </c>
      <c r="D16" s="42" t="s">
        <v>313</v>
      </c>
      <c r="E16" s="43" t="s">
        <v>314</v>
      </c>
      <c r="I16" s="47">
        <v>4716.24</v>
      </c>
      <c r="J16" s="44" t="s">
        <v>309</v>
      </c>
      <c r="K16" s="42" t="s">
        <v>315</v>
      </c>
    </row>
    <row r="17" spans="1:11" x14ac:dyDescent="0.25">
      <c r="A17" s="42" t="s">
        <v>286</v>
      </c>
      <c r="D17" s="42" t="s">
        <v>317</v>
      </c>
      <c r="E17" s="43" t="s">
        <v>311</v>
      </c>
      <c r="I17" s="47">
        <v>2607.5</v>
      </c>
      <c r="J17" s="44" t="s">
        <v>309</v>
      </c>
      <c r="K17" s="42" t="s">
        <v>316</v>
      </c>
    </row>
    <row r="18" spans="1:11" x14ac:dyDescent="0.25">
      <c r="A18" s="42" t="s">
        <v>295</v>
      </c>
      <c r="D18" s="42" t="s">
        <v>296</v>
      </c>
      <c r="E18" s="43" t="s">
        <v>297</v>
      </c>
      <c r="I18" s="47">
        <v>69.14</v>
      </c>
      <c r="J18" s="44" t="s">
        <v>309</v>
      </c>
      <c r="K18" s="42" t="s">
        <v>298</v>
      </c>
    </row>
    <row r="19" spans="1:11" hidden="1" x14ac:dyDescent="0.25">
      <c r="A19" s="42" t="s">
        <v>295</v>
      </c>
      <c r="D19" s="42" t="s">
        <v>296</v>
      </c>
      <c r="E19" s="43" t="s">
        <v>299</v>
      </c>
      <c r="I19" s="47">
        <v>239.13</v>
      </c>
      <c r="J19" s="44" t="s">
        <v>309</v>
      </c>
      <c r="K19" s="42" t="s">
        <v>300</v>
      </c>
    </row>
    <row r="20" spans="1:11" x14ac:dyDescent="0.25">
      <c r="A20" s="42" t="s">
        <v>301</v>
      </c>
      <c r="D20" s="42" t="s">
        <v>257</v>
      </c>
      <c r="E20" s="43" t="s">
        <v>302</v>
      </c>
      <c r="I20" s="47">
        <v>189.01</v>
      </c>
      <c r="J20" s="44" t="s">
        <v>309</v>
      </c>
      <c r="K20" s="42" t="s">
        <v>303</v>
      </c>
    </row>
    <row r="21" spans="1:11" x14ac:dyDescent="0.25">
      <c r="A21" s="42" t="s">
        <v>301</v>
      </c>
      <c r="D21" s="42" t="s">
        <v>304</v>
      </c>
      <c r="E21" s="43" t="s">
        <v>305</v>
      </c>
      <c r="I21" s="47">
        <v>115</v>
      </c>
      <c r="J21" s="44" t="s">
        <v>309</v>
      </c>
      <c r="K21" s="42" t="s">
        <v>306</v>
      </c>
    </row>
    <row r="22" spans="1:11" hidden="1" x14ac:dyDescent="0.25">
      <c r="A22" s="42" t="s">
        <v>251</v>
      </c>
      <c r="D22" s="42" t="s">
        <v>307</v>
      </c>
      <c r="E22" s="43" t="s">
        <v>318</v>
      </c>
      <c r="I22" s="47">
        <v>81.72</v>
      </c>
      <c r="J22" s="44" t="s">
        <v>309</v>
      </c>
      <c r="K22" s="42" t="s">
        <v>319</v>
      </c>
    </row>
    <row r="23" spans="1:11" x14ac:dyDescent="0.25">
      <c r="A23" s="42" t="s">
        <v>320</v>
      </c>
      <c r="D23" s="42" t="s">
        <v>258</v>
      </c>
      <c r="E23" s="43" t="s">
        <v>321</v>
      </c>
      <c r="I23" s="47">
        <v>22.47</v>
      </c>
      <c r="J23" s="44" t="s">
        <v>309</v>
      </c>
      <c r="K23" s="42" t="s">
        <v>322</v>
      </c>
    </row>
    <row r="24" spans="1:11" x14ac:dyDescent="0.25">
      <c r="A24" s="42" t="s">
        <v>345</v>
      </c>
      <c r="D24" s="42" t="s">
        <v>346</v>
      </c>
      <c r="E24" s="43" t="s">
        <v>347</v>
      </c>
      <c r="I24" s="47">
        <v>1000</v>
      </c>
      <c r="J24" s="44" t="s">
        <v>309</v>
      </c>
      <c r="K24" s="42" t="s">
        <v>348</v>
      </c>
    </row>
    <row r="25" spans="1:11" hidden="1" x14ac:dyDescent="0.25">
      <c r="A25" s="42" t="s">
        <v>323</v>
      </c>
      <c r="D25" s="42" t="s">
        <v>259</v>
      </c>
      <c r="E25" s="43" t="s">
        <v>324</v>
      </c>
      <c r="I25" s="47">
        <v>481.81</v>
      </c>
      <c r="J25" s="44" t="s">
        <v>309</v>
      </c>
      <c r="K25" s="42" t="s">
        <v>325</v>
      </c>
    </row>
    <row r="26" spans="1:11" x14ac:dyDescent="0.25">
      <c r="A26" s="42" t="s">
        <v>323</v>
      </c>
      <c r="D26" s="42" t="s">
        <v>326</v>
      </c>
      <c r="E26" s="43" t="s">
        <v>327</v>
      </c>
      <c r="I26" s="47">
        <v>24</v>
      </c>
      <c r="J26" s="44" t="s">
        <v>309</v>
      </c>
      <c r="K26" s="42" t="s">
        <v>328</v>
      </c>
    </row>
    <row r="27" spans="1:11" x14ac:dyDescent="0.25">
      <c r="A27" s="42" t="s">
        <v>323</v>
      </c>
      <c r="D27" s="42" t="s">
        <v>329</v>
      </c>
      <c r="E27" s="43" t="s">
        <v>330</v>
      </c>
      <c r="I27" s="47">
        <v>1200</v>
      </c>
      <c r="J27" s="44" t="s">
        <v>309</v>
      </c>
      <c r="K27" s="42" t="s">
        <v>331</v>
      </c>
    </row>
    <row r="28" spans="1:11" x14ac:dyDescent="0.25">
      <c r="A28" s="42" t="s">
        <v>323</v>
      </c>
      <c r="D28" s="42" t="s">
        <v>332</v>
      </c>
      <c r="E28" s="43" t="s">
        <v>333</v>
      </c>
      <c r="I28" s="47">
        <v>316.8</v>
      </c>
      <c r="J28" s="44" t="s">
        <v>309</v>
      </c>
      <c r="K28" s="42" t="s">
        <v>334</v>
      </c>
    </row>
    <row r="29" spans="1:11" x14ac:dyDescent="0.25">
      <c r="A29" s="42" t="s">
        <v>323</v>
      </c>
      <c r="D29" s="42" t="s">
        <v>335</v>
      </c>
      <c r="E29" s="43" t="s">
        <v>336</v>
      </c>
      <c r="I29" s="47">
        <v>120</v>
      </c>
      <c r="J29" s="44" t="s">
        <v>309</v>
      </c>
      <c r="K29" s="42" t="s">
        <v>337</v>
      </c>
    </row>
    <row r="30" spans="1:11" x14ac:dyDescent="0.25">
      <c r="A30" s="42" t="s">
        <v>323</v>
      </c>
      <c r="D30" s="42" t="s">
        <v>308</v>
      </c>
      <c r="E30" s="43" t="s">
        <v>338</v>
      </c>
      <c r="I30" s="47">
        <v>98.92</v>
      </c>
      <c r="J30" s="44" t="s">
        <v>309</v>
      </c>
      <c r="K30" s="42" t="s">
        <v>339</v>
      </c>
    </row>
    <row r="31" spans="1:11" x14ac:dyDescent="0.25">
      <c r="A31" s="42" t="s">
        <v>323</v>
      </c>
      <c r="D31" s="42" t="s">
        <v>349</v>
      </c>
      <c r="E31" s="43" t="s">
        <v>350</v>
      </c>
      <c r="I31" s="47">
        <v>486.21</v>
      </c>
      <c r="J31" s="44" t="s">
        <v>309</v>
      </c>
      <c r="K31" s="42" t="s">
        <v>351</v>
      </c>
    </row>
    <row r="32" spans="1:11" x14ac:dyDescent="0.25">
      <c r="A32" s="42" t="s">
        <v>323</v>
      </c>
      <c r="D32" s="42" t="s">
        <v>344</v>
      </c>
      <c r="E32" s="43" t="s">
        <v>352</v>
      </c>
      <c r="I32" s="47">
        <v>599.78</v>
      </c>
      <c r="J32" s="44" t="s">
        <v>309</v>
      </c>
      <c r="K32" s="42" t="s">
        <v>353</v>
      </c>
    </row>
    <row r="33" spans="1:14" x14ac:dyDescent="0.25">
      <c r="A33" s="42" t="s">
        <v>323</v>
      </c>
      <c r="D33" s="42" t="s">
        <v>354</v>
      </c>
      <c r="E33" s="43" t="s">
        <v>355</v>
      </c>
      <c r="I33" s="47">
        <v>550</v>
      </c>
      <c r="J33" s="44" t="s">
        <v>309</v>
      </c>
      <c r="K33" s="42" t="s">
        <v>356</v>
      </c>
    </row>
    <row r="34" spans="1:14" x14ac:dyDescent="0.25">
      <c r="A34" s="42" t="s">
        <v>323</v>
      </c>
      <c r="D34" s="42" t="s">
        <v>341</v>
      </c>
      <c r="E34" s="43" t="s">
        <v>357</v>
      </c>
      <c r="I34" s="47">
        <v>487.68</v>
      </c>
      <c r="J34" s="44" t="s">
        <v>309</v>
      </c>
      <c r="K34" s="42" t="s">
        <v>358</v>
      </c>
    </row>
    <row r="35" spans="1:14" x14ac:dyDescent="0.25">
      <c r="A35" s="42" t="s">
        <v>323</v>
      </c>
      <c r="D35" s="42" t="s">
        <v>332</v>
      </c>
      <c r="E35" s="43" t="s">
        <v>359</v>
      </c>
      <c r="I35" s="47">
        <v>338.4</v>
      </c>
      <c r="J35" s="44" t="s">
        <v>309</v>
      </c>
      <c r="K35" s="42" t="s">
        <v>360</v>
      </c>
    </row>
    <row r="36" spans="1:14" x14ac:dyDescent="0.25">
      <c r="A36" s="42" t="s">
        <v>323</v>
      </c>
      <c r="D36" s="42" t="s">
        <v>341</v>
      </c>
      <c r="E36" s="43" t="s">
        <v>361</v>
      </c>
      <c r="I36" s="47">
        <v>32.21</v>
      </c>
      <c r="J36" s="44" t="s">
        <v>309</v>
      </c>
      <c r="K36" s="42" t="s">
        <v>362</v>
      </c>
    </row>
    <row r="37" spans="1:14" x14ac:dyDescent="0.25">
      <c r="A37" s="42" t="s">
        <v>323</v>
      </c>
      <c r="D37" s="42" t="s">
        <v>307</v>
      </c>
      <c r="E37" s="43" t="s">
        <v>363</v>
      </c>
      <c r="I37" s="47">
        <v>52.38</v>
      </c>
      <c r="J37" s="44" t="s">
        <v>309</v>
      </c>
      <c r="K37" s="42" t="s">
        <v>364</v>
      </c>
    </row>
    <row r="38" spans="1:14" x14ac:dyDescent="0.25">
      <c r="A38" s="42" t="s">
        <v>323</v>
      </c>
      <c r="D38" s="42" t="s">
        <v>307</v>
      </c>
      <c r="E38" s="43" t="s">
        <v>365</v>
      </c>
      <c r="I38" s="47">
        <v>50.28</v>
      </c>
      <c r="J38" s="44" t="s">
        <v>309</v>
      </c>
      <c r="K38" s="42" t="s">
        <v>366</v>
      </c>
    </row>
    <row r="39" spans="1:14" x14ac:dyDescent="0.25">
      <c r="A39" s="42" t="s">
        <v>323</v>
      </c>
      <c r="D39" s="42" t="s">
        <v>259</v>
      </c>
      <c r="E39" s="43" t="s">
        <v>367</v>
      </c>
      <c r="I39" s="47">
        <v>720.73</v>
      </c>
      <c r="J39" s="44" t="s">
        <v>309</v>
      </c>
      <c r="K39" s="42" t="s">
        <v>368</v>
      </c>
    </row>
    <row r="40" spans="1:14" x14ac:dyDescent="0.25">
      <c r="A40" s="42" t="s">
        <v>323</v>
      </c>
      <c r="D40" s="42" t="s">
        <v>342</v>
      </c>
      <c r="E40" s="43" t="s">
        <v>369</v>
      </c>
      <c r="I40" s="47">
        <v>29.52</v>
      </c>
      <c r="J40" s="44" t="s">
        <v>309</v>
      </c>
      <c r="K40" s="42" t="s">
        <v>370</v>
      </c>
    </row>
    <row r="41" spans="1:14" x14ac:dyDescent="0.25">
      <c r="A41" s="42" t="s">
        <v>323</v>
      </c>
      <c r="D41" s="42" t="s">
        <v>326</v>
      </c>
      <c r="E41" s="43" t="s">
        <v>371</v>
      </c>
      <c r="I41" s="47">
        <v>170.4</v>
      </c>
      <c r="J41" s="44" t="s">
        <v>309</v>
      </c>
      <c r="K41" s="42" t="s">
        <v>372</v>
      </c>
    </row>
    <row r="42" spans="1:14" x14ac:dyDescent="0.25">
      <c r="A42" s="42" t="s">
        <v>323</v>
      </c>
      <c r="D42" s="42" t="s">
        <v>373</v>
      </c>
      <c r="E42" s="43" t="s">
        <v>374</v>
      </c>
      <c r="I42" s="47">
        <v>82.77</v>
      </c>
      <c r="J42" s="44" t="s">
        <v>309</v>
      </c>
      <c r="K42" s="42" t="s">
        <v>375</v>
      </c>
    </row>
    <row r="43" spans="1:14" x14ac:dyDescent="0.25">
      <c r="A43" s="42" t="s">
        <v>323</v>
      </c>
      <c r="D43" s="42" t="s">
        <v>343</v>
      </c>
      <c r="E43" s="43" t="s">
        <v>376</v>
      </c>
      <c r="I43" s="47">
        <v>98.5</v>
      </c>
      <c r="J43" s="44" t="s">
        <v>309</v>
      </c>
      <c r="K43" s="42" t="s">
        <v>377</v>
      </c>
    </row>
    <row r="44" spans="1:14" x14ac:dyDescent="0.25">
      <c r="A44" s="42" t="s">
        <v>323</v>
      </c>
      <c r="D44" s="42" t="s">
        <v>340</v>
      </c>
      <c r="E44" s="43" t="s">
        <v>378</v>
      </c>
      <c r="I44" s="47">
        <v>199.7</v>
      </c>
      <c r="J44" s="44" t="s">
        <v>309</v>
      </c>
      <c r="K44" s="42" t="s">
        <v>379</v>
      </c>
    </row>
    <row r="45" spans="1:14" hidden="1" x14ac:dyDescent="0.25">
      <c r="A45" s="42"/>
      <c r="D45" s="42" t="s">
        <v>382</v>
      </c>
      <c r="E45" s="43" t="s">
        <v>383</v>
      </c>
      <c r="G45" s="42"/>
      <c r="H45" s="42"/>
      <c r="I45" s="47">
        <v>50</v>
      </c>
      <c r="J45" s="45" t="s">
        <v>309</v>
      </c>
      <c r="K45" s="42" t="s">
        <v>384</v>
      </c>
      <c r="L45" s="42"/>
      <c r="M45" s="42"/>
      <c r="N45" s="42"/>
    </row>
    <row r="46" spans="1:14" hidden="1" x14ac:dyDescent="0.25">
      <c r="A46" s="42"/>
      <c r="D46" s="42" t="s">
        <v>385</v>
      </c>
      <c r="E46" s="43" t="s">
        <v>386</v>
      </c>
      <c r="G46" s="42"/>
      <c r="H46" s="42"/>
      <c r="I46" s="47">
        <v>150</v>
      </c>
      <c r="J46" s="45" t="s">
        <v>309</v>
      </c>
      <c r="K46" s="42" t="s">
        <v>387</v>
      </c>
      <c r="L46" s="42"/>
      <c r="M46" s="42"/>
      <c r="N46" s="42"/>
    </row>
    <row r="47" spans="1:14" hidden="1" x14ac:dyDescent="0.25">
      <c r="A47" s="42"/>
      <c r="D47" s="42" t="s">
        <v>389</v>
      </c>
      <c r="E47" s="43" t="s">
        <v>390</v>
      </c>
      <c r="G47" s="42"/>
      <c r="H47" s="42"/>
      <c r="I47" s="47">
        <v>19.7</v>
      </c>
      <c r="J47" s="45" t="s">
        <v>309</v>
      </c>
      <c r="K47" s="42" t="s">
        <v>391</v>
      </c>
      <c r="L47" s="42"/>
      <c r="M47" s="42"/>
      <c r="N47" s="42"/>
    </row>
    <row r="48" spans="1:14" x14ac:dyDescent="0.25">
      <c r="A48" s="42"/>
      <c r="D48" s="42"/>
      <c r="E48" s="43"/>
      <c r="I48" s="42"/>
      <c r="J48" s="44"/>
      <c r="K48" s="42"/>
    </row>
    <row r="49" spans="4:12" x14ac:dyDescent="0.25">
      <c r="D49" s="40" t="s">
        <v>380</v>
      </c>
      <c r="I49" s="48">
        <v>29989.4</v>
      </c>
    </row>
    <row r="51" spans="4:12" x14ac:dyDescent="0.25">
      <c r="D51" s="42" t="s">
        <v>388</v>
      </c>
      <c r="E51" s="46"/>
      <c r="F51" s="46"/>
      <c r="G51" s="46"/>
      <c r="H51" s="46"/>
      <c r="I51" s="46"/>
      <c r="J51" s="46"/>
      <c r="K51" s="46"/>
      <c r="L51" s="46"/>
    </row>
    <row r="53" spans="4:12" x14ac:dyDescent="0.25">
      <c r="D53" t="s">
        <v>388</v>
      </c>
      <c r="E53" s="39"/>
      <c r="F53" s="39"/>
      <c r="G53" s="39"/>
      <c r="H53" s="39"/>
      <c r="I53" s="39"/>
      <c r="J53" s="39"/>
      <c r="K53" s="39"/>
      <c r="L53" s="39"/>
    </row>
  </sheetData>
  <autoFilter ref="E1:E47" xr:uid="{C7E8360E-5A8E-4481-8599-B246C689C41D}">
    <filterColumn colId="0">
      <filters blank="1">
        <filter val="BULKJULY22"/>
        <filter val="CCJULY22"/>
        <filter val="DD"/>
        <filter val="PCQ6530"/>
        <filter val="PDD"/>
        <filter val="PDD14722"/>
        <filter val="PDD19722"/>
        <filter val="PDD2223001"/>
        <filter val="PDD28722"/>
        <filter val="PF2223164"/>
        <filter val="PFP2223126"/>
        <filter val="PFP2223128"/>
        <filter val="PFP2223129"/>
        <filter val="PFP2223130"/>
        <filter val="PFP2223155"/>
        <filter val="PFP2223156"/>
        <filter val="PFP2223157"/>
        <filter val="PFP2223158"/>
        <filter val="PFP2223159"/>
        <filter val="PFP2223160"/>
        <filter val="PFP2223161"/>
        <filter val="PFP2223162"/>
        <filter val="PFP2223163"/>
        <filter val="PFP2223165"/>
        <filter val="PFP2223166"/>
        <filter val="PFP2223167"/>
        <filter val="PFP2223168"/>
        <filter val="PFP2223170"/>
        <filter val="PFP2223171"/>
        <filter val="PFP2223172"/>
        <filter val="PFP2223173"/>
        <filter val="PFP2223174"/>
        <filter val="PQ6531"/>
        <filter val="Reference"/>
      </filters>
    </filterColumn>
  </autoFilter>
  <phoneticPr fontId="10" type="noConversion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FF1E-BBE7-4F89-8997-6A2B5726FF49}">
  <sheetPr filterMode="1"/>
  <dimension ref="A1:N60"/>
  <sheetViews>
    <sheetView view="pageBreakPreview" topLeftCell="B1" zoomScaleNormal="100" zoomScaleSheetLayoutView="100" workbookViewId="0">
      <selection activeCell="K58" sqref="A1:N60"/>
    </sheetView>
  </sheetViews>
  <sheetFormatPr defaultRowHeight="15" x14ac:dyDescent="0.25"/>
  <cols>
    <col min="1" max="1" width="1.85546875" hidden="1" customWidth="1"/>
    <col min="2" max="2" width="2.28515625" customWidth="1"/>
    <col min="3" max="3" width="0.85546875" customWidth="1"/>
    <col min="4" max="4" width="29" customWidth="1"/>
    <col min="5" max="5" width="15.42578125" customWidth="1"/>
    <col min="6" max="6" width="2.85546875" customWidth="1"/>
    <col min="7" max="7" width="4.5703125" customWidth="1"/>
    <col min="8" max="8" width="3" customWidth="1"/>
    <col min="9" max="9" width="13.7109375" customWidth="1"/>
    <col min="10" max="10" width="10.42578125" customWidth="1"/>
    <col min="12" max="12" width="20.28515625" customWidth="1"/>
  </cols>
  <sheetData>
    <row r="1" spans="1:12" x14ac:dyDescent="0.25">
      <c r="G1" s="40" t="s">
        <v>392</v>
      </c>
    </row>
    <row r="2" spans="1:12" x14ac:dyDescent="0.25">
      <c r="B2" s="42"/>
      <c r="C2" s="42"/>
      <c r="G2" s="41" t="s">
        <v>381</v>
      </c>
      <c r="H2" s="41"/>
      <c r="I2" s="41"/>
      <c r="J2" s="41"/>
      <c r="L2" s="42"/>
    </row>
    <row r="3" spans="1:12" hidden="1" x14ac:dyDescent="0.25">
      <c r="G3" s="40" t="s">
        <v>381</v>
      </c>
      <c r="H3" s="41"/>
      <c r="I3" s="41"/>
      <c r="J3" s="41"/>
    </row>
    <row r="4" spans="1:12" hidden="1" x14ac:dyDescent="0.25">
      <c r="A4" s="42" t="s">
        <v>252</v>
      </c>
      <c r="D4" s="40" t="s">
        <v>253</v>
      </c>
      <c r="E4" s="40" t="s">
        <v>1</v>
      </c>
      <c r="F4" s="41"/>
      <c r="G4" s="41"/>
      <c r="H4" s="41"/>
      <c r="I4" s="40" t="s">
        <v>254</v>
      </c>
      <c r="J4" s="40" t="s">
        <v>255</v>
      </c>
      <c r="K4" s="40" t="s">
        <v>256</v>
      </c>
      <c r="L4" s="41"/>
    </row>
    <row r="5" spans="1:12" hidden="1" x14ac:dyDescent="0.25">
      <c r="A5" s="42" t="s">
        <v>260</v>
      </c>
      <c r="D5" s="42" t="s">
        <v>258</v>
      </c>
      <c r="E5" s="43" t="s">
        <v>261</v>
      </c>
      <c r="I5" s="47">
        <v>99.24</v>
      </c>
      <c r="J5" s="44" t="s">
        <v>309</v>
      </c>
      <c r="K5" s="42" t="s">
        <v>262</v>
      </c>
    </row>
    <row r="6" spans="1:12" hidden="1" x14ac:dyDescent="0.25">
      <c r="A6" s="42" t="s">
        <v>263</v>
      </c>
      <c r="D6" s="42" t="s">
        <v>264</v>
      </c>
      <c r="E6" s="43" t="s">
        <v>19</v>
      </c>
      <c r="I6" s="47">
        <v>220.86</v>
      </c>
      <c r="J6" s="44" t="s">
        <v>309</v>
      </c>
      <c r="K6" s="42" t="s">
        <v>265</v>
      </c>
    </row>
    <row r="7" spans="1:12" x14ac:dyDescent="0.25">
      <c r="A7" s="42" t="s">
        <v>266</v>
      </c>
      <c r="D7" s="42" t="s">
        <v>267</v>
      </c>
      <c r="E7" s="43" t="s">
        <v>268</v>
      </c>
      <c r="I7" s="47">
        <v>150</v>
      </c>
      <c r="J7" s="44" t="s">
        <v>309</v>
      </c>
      <c r="K7" s="42" t="s">
        <v>269</v>
      </c>
    </row>
    <row r="8" spans="1:12" x14ac:dyDescent="0.25">
      <c r="A8" s="42" t="s">
        <v>266</v>
      </c>
      <c r="D8" s="42" t="s">
        <v>270</v>
      </c>
      <c r="E8" s="43" t="s">
        <v>271</v>
      </c>
      <c r="I8" s="47">
        <v>50</v>
      </c>
      <c r="J8" s="44" t="s">
        <v>309</v>
      </c>
      <c r="K8" s="42" t="s">
        <v>272</v>
      </c>
    </row>
    <row r="9" spans="1:12" hidden="1" x14ac:dyDescent="0.25">
      <c r="A9" s="42" t="s">
        <v>273</v>
      </c>
      <c r="D9" s="42" t="s">
        <v>258</v>
      </c>
      <c r="E9" s="43" t="s">
        <v>274</v>
      </c>
      <c r="I9" s="47">
        <v>22.5</v>
      </c>
      <c r="J9" s="44" t="s">
        <v>309</v>
      </c>
      <c r="K9" s="42" t="s">
        <v>275</v>
      </c>
    </row>
    <row r="10" spans="1:12" hidden="1" x14ac:dyDescent="0.25">
      <c r="A10" s="42" t="s">
        <v>276</v>
      </c>
      <c r="D10" s="42" t="s">
        <v>264</v>
      </c>
      <c r="E10" s="43" t="s">
        <v>277</v>
      </c>
      <c r="I10" s="47">
        <v>25.79</v>
      </c>
      <c r="J10" s="44" t="s">
        <v>309</v>
      </c>
      <c r="K10" s="42" t="s">
        <v>278</v>
      </c>
    </row>
    <row r="11" spans="1:12" hidden="1" x14ac:dyDescent="0.25">
      <c r="A11" s="42" t="s">
        <v>276</v>
      </c>
      <c r="D11" s="42" t="s">
        <v>279</v>
      </c>
      <c r="E11" s="43" t="s">
        <v>280</v>
      </c>
      <c r="I11" s="47">
        <v>312</v>
      </c>
      <c r="J11" s="44" t="s">
        <v>309</v>
      </c>
      <c r="K11" s="42" t="s">
        <v>281</v>
      </c>
    </row>
    <row r="12" spans="1:12" hidden="1" x14ac:dyDescent="0.25">
      <c r="A12" s="42" t="s">
        <v>282</v>
      </c>
      <c r="D12" s="42" t="s">
        <v>283</v>
      </c>
      <c r="E12" s="43" t="s">
        <v>284</v>
      </c>
      <c r="I12" s="47">
        <v>23</v>
      </c>
      <c r="J12" s="44" t="s">
        <v>309</v>
      </c>
      <c r="K12" s="42" t="s">
        <v>285</v>
      </c>
    </row>
    <row r="13" spans="1:12" hidden="1" x14ac:dyDescent="0.25">
      <c r="A13" s="42" t="s">
        <v>286</v>
      </c>
      <c r="D13" s="42" t="s">
        <v>287</v>
      </c>
      <c r="E13" s="43" t="s">
        <v>288</v>
      </c>
      <c r="I13" s="47">
        <v>11417.58</v>
      </c>
      <c r="J13" s="44" t="s">
        <v>309</v>
      </c>
      <c r="K13" s="42" t="s">
        <v>289</v>
      </c>
    </row>
    <row r="14" spans="1:12" x14ac:dyDescent="0.25">
      <c r="A14" s="42" t="s">
        <v>286</v>
      </c>
      <c r="D14" s="42" t="s">
        <v>290</v>
      </c>
      <c r="E14" s="43" t="s">
        <v>291</v>
      </c>
      <c r="I14" s="47">
        <v>68.400000000000006</v>
      </c>
      <c r="J14" s="44" t="s">
        <v>309</v>
      </c>
      <c r="K14" s="42" t="s">
        <v>292</v>
      </c>
    </row>
    <row r="15" spans="1:12" x14ac:dyDescent="0.25">
      <c r="A15" s="42" t="s">
        <v>286</v>
      </c>
      <c r="D15" s="42" t="s">
        <v>259</v>
      </c>
      <c r="E15" s="43" t="s">
        <v>293</v>
      </c>
      <c r="I15" s="47">
        <v>387.76</v>
      </c>
      <c r="J15" s="44" t="s">
        <v>309</v>
      </c>
      <c r="K15" s="42" t="s">
        <v>294</v>
      </c>
    </row>
    <row r="16" spans="1:12" hidden="1" x14ac:dyDescent="0.25">
      <c r="A16" s="42" t="s">
        <v>286</v>
      </c>
      <c r="D16" s="42" t="s">
        <v>310</v>
      </c>
      <c r="E16" s="43" t="s">
        <v>311</v>
      </c>
      <c r="I16" s="47">
        <v>2607.5</v>
      </c>
      <c r="J16" s="44" t="s">
        <v>309</v>
      </c>
      <c r="K16" s="42" t="s">
        <v>312</v>
      </c>
    </row>
    <row r="17" spans="1:11" hidden="1" x14ac:dyDescent="0.25">
      <c r="A17" s="42" t="s">
        <v>286</v>
      </c>
      <c r="D17" s="42" t="s">
        <v>313</v>
      </c>
      <c r="E17" s="43" t="s">
        <v>314</v>
      </c>
      <c r="I17" s="47">
        <v>4716.24</v>
      </c>
      <c r="J17" s="44" t="s">
        <v>309</v>
      </c>
      <c r="K17" s="42" t="s">
        <v>315</v>
      </c>
    </row>
    <row r="18" spans="1:11" hidden="1" x14ac:dyDescent="0.25">
      <c r="A18" s="42" t="s">
        <v>286</v>
      </c>
      <c r="D18" s="42" t="s">
        <v>317</v>
      </c>
      <c r="E18" s="43" t="s">
        <v>311</v>
      </c>
      <c r="I18" s="47">
        <v>2607.5</v>
      </c>
      <c r="J18" s="44" t="s">
        <v>309</v>
      </c>
      <c r="K18" s="42" t="s">
        <v>316</v>
      </c>
    </row>
    <row r="19" spans="1:11" hidden="1" x14ac:dyDescent="0.25">
      <c r="A19" s="42" t="s">
        <v>295</v>
      </c>
      <c r="D19" s="42" t="s">
        <v>296</v>
      </c>
      <c r="E19" s="43" t="s">
        <v>297</v>
      </c>
      <c r="I19" s="47">
        <v>69.14</v>
      </c>
      <c r="J19" s="44" t="s">
        <v>309</v>
      </c>
      <c r="K19" s="42" t="s">
        <v>298</v>
      </c>
    </row>
    <row r="20" spans="1:11" x14ac:dyDescent="0.25">
      <c r="A20" s="42" t="s">
        <v>295</v>
      </c>
      <c r="D20" s="42" t="s">
        <v>296</v>
      </c>
      <c r="E20" s="43" t="s">
        <v>299</v>
      </c>
      <c r="I20" s="47">
        <v>239.13</v>
      </c>
      <c r="J20" s="44" t="s">
        <v>309</v>
      </c>
      <c r="K20" s="42" t="s">
        <v>300</v>
      </c>
    </row>
    <row r="21" spans="1:11" hidden="1" x14ac:dyDescent="0.25">
      <c r="A21" s="42" t="s">
        <v>301</v>
      </c>
      <c r="D21" s="42" t="s">
        <v>257</v>
      </c>
      <c r="E21" s="43" t="s">
        <v>302</v>
      </c>
      <c r="I21" s="47">
        <v>189.01</v>
      </c>
      <c r="J21" s="44" t="s">
        <v>309</v>
      </c>
      <c r="K21" s="42" t="s">
        <v>303</v>
      </c>
    </row>
    <row r="22" spans="1:11" hidden="1" x14ac:dyDescent="0.25">
      <c r="A22" s="42" t="s">
        <v>301</v>
      </c>
      <c r="D22" s="42" t="s">
        <v>304</v>
      </c>
      <c r="E22" s="43" t="s">
        <v>305</v>
      </c>
      <c r="I22" s="47">
        <v>115</v>
      </c>
      <c r="J22" s="44" t="s">
        <v>309</v>
      </c>
      <c r="K22" s="42" t="s">
        <v>306</v>
      </c>
    </row>
    <row r="23" spans="1:11" x14ac:dyDescent="0.25">
      <c r="A23" s="42" t="s">
        <v>251</v>
      </c>
      <c r="D23" s="42" t="s">
        <v>307</v>
      </c>
      <c r="E23" s="43" t="s">
        <v>318</v>
      </c>
      <c r="I23" s="47">
        <v>81.72</v>
      </c>
      <c r="J23" s="44" t="s">
        <v>309</v>
      </c>
      <c r="K23" s="42" t="s">
        <v>319</v>
      </c>
    </row>
    <row r="24" spans="1:11" hidden="1" x14ac:dyDescent="0.25">
      <c r="A24" s="42" t="s">
        <v>320</v>
      </c>
      <c r="D24" s="42" t="s">
        <v>258</v>
      </c>
      <c r="E24" s="43" t="s">
        <v>321</v>
      </c>
      <c r="I24" s="47">
        <v>22.47</v>
      </c>
      <c r="J24" s="44" t="s">
        <v>309</v>
      </c>
      <c r="K24" s="42" t="s">
        <v>322</v>
      </c>
    </row>
    <row r="25" spans="1:11" hidden="1" x14ac:dyDescent="0.25">
      <c r="A25" s="42" t="s">
        <v>345</v>
      </c>
      <c r="D25" s="42" t="s">
        <v>346</v>
      </c>
      <c r="E25" s="43" t="s">
        <v>347</v>
      </c>
      <c r="I25" s="47">
        <v>1000</v>
      </c>
      <c r="J25" s="44" t="s">
        <v>309</v>
      </c>
      <c r="K25" s="42" t="s">
        <v>348</v>
      </c>
    </row>
    <row r="26" spans="1:11" x14ac:dyDescent="0.25">
      <c r="A26" s="42" t="s">
        <v>323</v>
      </c>
      <c r="D26" s="42" t="s">
        <v>259</v>
      </c>
      <c r="E26" s="43" t="s">
        <v>324</v>
      </c>
      <c r="I26" s="47">
        <v>481.81</v>
      </c>
      <c r="J26" s="44" t="s">
        <v>309</v>
      </c>
      <c r="K26" s="42" t="s">
        <v>325</v>
      </c>
    </row>
    <row r="27" spans="1:11" hidden="1" x14ac:dyDescent="0.25">
      <c r="A27" s="42" t="s">
        <v>323</v>
      </c>
      <c r="D27" s="42" t="s">
        <v>326</v>
      </c>
      <c r="E27" s="43" t="s">
        <v>327</v>
      </c>
      <c r="I27" s="47">
        <v>24</v>
      </c>
      <c r="J27" s="44" t="s">
        <v>309</v>
      </c>
      <c r="K27" s="42" t="s">
        <v>328</v>
      </c>
    </row>
    <row r="28" spans="1:11" hidden="1" x14ac:dyDescent="0.25">
      <c r="A28" s="42" t="s">
        <v>323</v>
      </c>
      <c r="D28" s="42" t="s">
        <v>329</v>
      </c>
      <c r="E28" s="43" t="s">
        <v>330</v>
      </c>
      <c r="I28" s="47">
        <v>1200</v>
      </c>
      <c r="J28" s="44" t="s">
        <v>309</v>
      </c>
      <c r="K28" s="42" t="s">
        <v>331</v>
      </c>
    </row>
    <row r="29" spans="1:11" hidden="1" x14ac:dyDescent="0.25">
      <c r="A29" s="42" t="s">
        <v>323</v>
      </c>
      <c r="D29" s="42" t="s">
        <v>332</v>
      </c>
      <c r="E29" s="43" t="s">
        <v>333</v>
      </c>
      <c r="I29" s="47">
        <v>316.8</v>
      </c>
      <c r="J29" s="44" t="s">
        <v>309</v>
      </c>
      <c r="K29" s="42" t="s">
        <v>334</v>
      </c>
    </row>
    <row r="30" spans="1:11" hidden="1" x14ac:dyDescent="0.25">
      <c r="A30" s="42" t="s">
        <v>323</v>
      </c>
      <c r="D30" s="42" t="s">
        <v>335</v>
      </c>
      <c r="E30" s="43" t="s">
        <v>336</v>
      </c>
      <c r="I30" s="47">
        <v>120</v>
      </c>
      <c r="J30" s="44" t="s">
        <v>309</v>
      </c>
      <c r="K30" s="42" t="s">
        <v>337</v>
      </c>
    </row>
    <row r="31" spans="1:11" hidden="1" x14ac:dyDescent="0.25">
      <c r="A31" s="42" t="s">
        <v>323</v>
      </c>
      <c r="D31" s="42" t="s">
        <v>308</v>
      </c>
      <c r="E31" s="43" t="s">
        <v>338</v>
      </c>
      <c r="I31" s="47">
        <v>98.92</v>
      </c>
      <c r="J31" s="44" t="s">
        <v>309</v>
      </c>
      <c r="K31" s="42" t="s">
        <v>339</v>
      </c>
    </row>
    <row r="32" spans="1:11" hidden="1" x14ac:dyDescent="0.25">
      <c r="A32" s="42" t="s">
        <v>323</v>
      </c>
      <c r="D32" s="42" t="s">
        <v>349</v>
      </c>
      <c r="E32" s="43" t="s">
        <v>350</v>
      </c>
      <c r="I32" s="47">
        <v>486.21</v>
      </c>
      <c r="J32" s="44" t="s">
        <v>309</v>
      </c>
      <c r="K32" s="42" t="s">
        <v>351</v>
      </c>
    </row>
    <row r="33" spans="1:14" hidden="1" x14ac:dyDescent="0.25">
      <c r="A33" s="42" t="s">
        <v>323</v>
      </c>
      <c r="D33" s="42" t="s">
        <v>344</v>
      </c>
      <c r="E33" s="43" t="s">
        <v>352</v>
      </c>
      <c r="I33" s="47">
        <v>599.78</v>
      </c>
      <c r="J33" s="44" t="s">
        <v>309</v>
      </c>
      <c r="K33" s="42" t="s">
        <v>353</v>
      </c>
    </row>
    <row r="34" spans="1:14" hidden="1" x14ac:dyDescent="0.25">
      <c r="A34" s="42" t="s">
        <v>323</v>
      </c>
      <c r="D34" s="42" t="s">
        <v>354</v>
      </c>
      <c r="E34" s="43" t="s">
        <v>355</v>
      </c>
      <c r="I34" s="47">
        <v>550</v>
      </c>
      <c r="J34" s="44" t="s">
        <v>309</v>
      </c>
      <c r="K34" s="42" t="s">
        <v>356</v>
      </c>
    </row>
    <row r="35" spans="1:14" hidden="1" x14ac:dyDescent="0.25">
      <c r="A35" s="42" t="s">
        <v>323</v>
      </c>
      <c r="D35" s="42" t="s">
        <v>341</v>
      </c>
      <c r="E35" s="43" t="s">
        <v>357</v>
      </c>
      <c r="I35" s="47">
        <v>487.68</v>
      </c>
      <c r="J35" s="44" t="s">
        <v>309</v>
      </c>
      <c r="K35" s="42" t="s">
        <v>358</v>
      </c>
    </row>
    <row r="36" spans="1:14" hidden="1" x14ac:dyDescent="0.25">
      <c r="A36" s="42" t="s">
        <v>323</v>
      </c>
      <c r="D36" s="42" t="s">
        <v>332</v>
      </c>
      <c r="E36" s="43" t="s">
        <v>359</v>
      </c>
      <c r="I36" s="47">
        <v>338.4</v>
      </c>
      <c r="J36" s="44" t="s">
        <v>309</v>
      </c>
      <c r="K36" s="42" t="s">
        <v>360</v>
      </c>
    </row>
    <row r="37" spans="1:14" hidden="1" x14ac:dyDescent="0.25">
      <c r="A37" s="42" t="s">
        <v>323</v>
      </c>
      <c r="D37" s="42" t="s">
        <v>341</v>
      </c>
      <c r="E37" s="43" t="s">
        <v>361</v>
      </c>
      <c r="I37" s="47">
        <v>32.21</v>
      </c>
      <c r="J37" s="44" t="s">
        <v>309</v>
      </c>
      <c r="K37" s="42" t="s">
        <v>362</v>
      </c>
    </row>
    <row r="38" spans="1:14" hidden="1" x14ac:dyDescent="0.25">
      <c r="A38" s="42" t="s">
        <v>323</v>
      </c>
      <c r="D38" s="42" t="s">
        <v>307</v>
      </c>
      <c r="E38" s="43" t="s">
        <v>363</v>
      </c>
      <c r="I38" s="47">
        <v>52.38</v>
      </c>
      <c r="J38" s="44" t="s">
        <v>309</v>
      </c>
      <c r="K38" s="42" t="s">
        <v>364</v>
      </c>
    </row>
    <row r="39" spans="1:14" hidden="1" x14ac:dyDescent="0.25">
      <c r="A39" s="42" t="s">
        <v>323</v>
      </c>
      <c r="D39" s="42" t="s">
        <v>307</v>
      </c>
      <c r="E39" s="43" t="s">
        <v>365</v>
      </c>
      <c r="I39" s="47">
        <v>50.28</v>
      </c>
      <c r="J39" s="44" t="s">
        <v>309</v>
      </c>
      <c r="K39" s="42" t="s">
        <v>366</v>
      </c>
    </row>
    <row r="40" spans="1:14" hidden="1" x14ac:dyDescent="0.25">
      <c r="A40" s="42" t="s">
        <v>323</v>
      </c>
      <c r="D40" s="42" t="s">
        <v>259</v>
      </c>
      <c r="E40" s="43" t="s">
        <v>367</v>
      </c>
      <c r="I40" s="47">
        <v>720.73</v>
      </c>
      <c r="J40" s="44" t="s">
        <v>309</v>
      </c>
      <c r="K40" s="42" t="s">
        <v>368</v>
      </c>
    </row>
    <row r="41" spans="1:14" hidden="1" x14ac:dyDescent="0.25">
      <c r="A41" s="42" t="s">
        <v>323</v>
      </c>
      <c r="D41" s="42" t="s">
        <v>342</v>
      </c>
      <c r="E41" s="43" t="s">
        <v>369</v>
      </c>
      <c r="I41" s="47">
        <v>29.52</v>
      </c>
      <c r="J41" s="44" t="s">
        <v>309</v>
      </c>
      <c r="K41" s="42" t="s">
        <v>370</v>
      </c>
    </row>
    <row r="42" spans="1:14" hidden="1" x14ac:dyDescent="0.25">
      <c r="A42" s="42" t="s">
        <v>323</v>
      </c>
      <c r="D42" s="42" t="s">
        <v>326</v>
      </c>
      <c r="E42" s="43" t="s">
        <v>371</v>
      </c>
      <c r="I42" s="47">
        <v>170.4</v>
      </c>
      <c r="J42" s="44" t="s">
        <v>309</v>
      </c>
      <c r="K42" s="42" t="s">
        <v>372</v>
      </c>
    </row>
    <row r="43" spans="1:14" hidden="1" x14ac:dyDescent="0.25">
      <c r="A43" s="42" t="s">
        <v>323</v>
      </c>
      <c r="D43" s="42" t="s">
        <v>373</v>
      </c>
      <c r="E43" s="43" t="s">
        <v>374</v>
      </c>
      <c r="I43" s="47">
        <v>82.77</v>
      </c>
      <c r="J43" s="44" t="s">
        <v>309</v>
      </c>
      <c r="K43" s="42" t="s">
        <v>375</v>
      </c>
    </row>
    <row r="44" spans="1:14" hidden="1" x14ac:dyDescent="0.25">
      <c r="A44" s="42" t="s">
        <v>323</v>
      </c>
      <c r="D44" s="42" t="s">
        <v>343</v>
      </c>
      <c r="E44" s="43" t="s">
        <v>376</v>
      </c>
      <c r="I44" s="47">
        <v>98.5</v>
      </c>
      <c r="J44" s="44" t="s">
        <v>309</v>
      </c>
      <c r="K44" s="42" t="s">
        <v>377</v>
      </c>
    </row>
    <row r="45" spans="1:14" hidden="1" x14ac:dyDescent="0.25">
      <c r="A45" s="42" t="s">
        <v>323</v>
      </c>
      <c r="D45" s="42" t="s">
        <v>340</v>
      </c>
      <c r="E45" s="43" t="s">
        <v>378</v>
      </c>
      <c r="I45" s="47">
        <v>199.7</v>
      </c>
      <c r="J45" s="44" t="s">
        <v>309</v>
      </c>
      <c r="K45" s="42" t="s">
        <v>379</v>
      </c>
    </row>
    <row r="46" spans="1:14" x14ac:dyDescent="0.25">
      <c r="A46" s="42"/>
      <c r="D46" s="42" t="s">
        <v>382</v>
      </c>
      <c r="E46" s="43" t="s">
        <v>383</v>
      </c>
      <c r="G46" s="42"/>
      <c r="H46" s="42"/>
      <c r="I46" s="47">
        <v>50</v>
      </c>
      <c r="J46" s="45" t="s">
        <v>309</v>
      </c>
      <c r="K46" s="42" t="s">
        <v>384</v>
      </c>
      <c r="L46" s="42"/>
      <c r="M46" s="42"/>
      <c r="N46" s="42"/>
    </row>
    <row r="47" spans="1:14" x14ac:dyDescent="0.25">
      <c r="A47" s="42"/>
      <c r="D47" s="42" t="s">
        <v>385</v>
      </c>
      <c r="E47" s="43" t="s">
        <v>386</v>
      </c>
      <c r="G47" s="42"/>
      <c r="H47" s="42"/>
      <c r="I47" s="47">
        <v>150</v>
      </c>
      <c r="J47" s="45" t="s">
        <v>309</v>
      </c>
      <c r="K47" s="42" t="s">
        <v>387</v>
      </c>
      <c r="L47" s="42"/>
      <c r="M47" s="42"/>
      <c r="N47" s="42"/>
    </row>
    <row r="48" spans="1:14" x14ac:dyDescent="0.25">
      <c r="A48" s="42"/>
      <c r="D48" s="42" t="s">
        <v>389</v>
      </c>
      <c r="E48" s="43" t="s">
        <v>390</v>
      </c>
      <c r="G48" s="42"/>
      <c r="H48" s="42"/>
      <c r="I48" s="47">
        <v>19.7</v>
      </c>
      <c r="J48" s="45" t="s">
        <v>309</v>
      </c>
      <c r="K48" s="42" t="s">
        <v>391</v>
      </c>
      <c r="L48" s="42"/>
      <c r="M48" s="42"/>
      <c r="N48" s="42"/>
    </row>
    <row r="49" spans="1:12" hidden="1" x14ac:dyDescent="0.25">
      <c r="A49" s="42"/>
      <c r="D49" s="42"/>
      <c r="E49" s="43"/>
      <c r="I49" s="42"/>
      <c r="J49" s="44"/>
      <c r="K49" s="42"/>
    </row>
    <row r="50" spans="1:12" hidden="1" x14ac:dyDescent="0.25">
      <c r="D50" s="40" t="s">
        <v>380</v>
      </c>
      <c r="I50" s="48">
        <f>SUM(I5:I48)</f>
        <v>30784.63</v>
      </c>
    </row>
    <row r="51" spans="1:12" hidden="1" x14ac:dyDescent="0.25"/>
    <row r="52" spans="1:12" hidden="1" x14ac:dyDescent="0.25">
      <c r="D52" s="42" t="s">
        <v>388</v>
      </c>
      <c r="E52" s="46"/>
      <c r="F52" s="46"/>
      <c r="G52" s="46"/>
      <c r="H52" s="46"/>
      <c r="I52" s="46"/>
      <c r="J52" s="46"/>
      <c r="K52" s="46"/>
      <c r="L52" s="46"/>
    </row>
    <row r="53" spans="1:12" hidden="1" x14ac:dyDescent="0.25"/>
    <row r="54" spans="1:12" hidden="1" x14ac:dyDescent="0.25">
      <c r="D54" t="s">
        <v>388</v>
      </c>
      <c r="E54" s="39"/>
      <c r="F54" s="39"/>
      <c r="G54" s="39"/>
      <c r="H54" s="39"/>
      <c r="I54" s="39"/>
      <c r="J54" s="39"/>
      <c r="K54" s="39"/>
      <c r="L54" s="39"/>
    </row>
    <row r="56" spans="1:12" x14ac:dyDescent="0.25">
      <c r="D56" s="41" t="s">
        <v>380</v>
      </c>
      <c r="I56" s="50">
        <v>795.23</v>
      </c>
    </row>
    <row r="57" spans="1:12" x14ac:dyDescent="0.25">
      <c r="D57" s="41"/>
      <c r="I57" s="41"/>
    </row>
    <row r="58" spans="1:12" x14ac:dyDescent="0.25">
      <c r="D58" s="42" t="s">
        <v>388</v>
      </c>
      <c r="E58" s="46"/>
      <c r="F58" s="46"/>
      <c r="G58" s="46"/>
      <c r="H58" s="46"/>
      <c r="J58" s="46"/>
      <c r="K58" s="46"/>
      <c r="L58" s="46"/>
    </row>
    <row r="59" spans="1:12" x14ac:dyDescent="0.25">
      <c r="I59" s="49"/>
    </row>
    <row r="60" spans="1:12" x14ac:dyDescent="0.25">
      <c r="D60" t="s">
        <v>388</v>
      </c>
      <c r="E60" s="39"/>
      <c r="F60" s="39"/>
      <c r="G60" s="39"/>
      <c r="H60" s="39"/>
      <c r="I60" s="39"/>
      <c r="J60" s="39"/>
      <c r="K60" s="39"/>
      <c r="L60" s="39"/>
    </row>
  </sheetData>
  <autoFilter ref="E2:E54" xr:uid="{8C08FF1E-BBE7-4F89-8997-6A2B5726FF49}">
    <filterColumn colId="0">
      <filters>
        <filter val="VFP2223121"/>
        <filter val="VFP2223122"/>
        <filter val="VFP2223124"/>
        <filter val="VFP2223125"/>
        <filter val="VFP2223127"/>
        <filter val="VFP2223132"/>
        <filter val="VFP2223134"/>
        <filter val="VFP2223135"/>
        <filter val="VFP2223175"/>
        <filter val="VFP2223176"/>
      </filters>
    </filterColumn>
  </autoFilter>
  <pageMargins left="0.7" right="0.7" top="0.75" bottom="0.75" header="0.3" footer="0.3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E11C-914C-4C2A-8675-919ECDF218A2}">
  <sheetPr filterMode="1"/>
  <dimension ref="A1:K58"/>
  <sheetViews>
    <sheetView view="pageBreakPreview" topLeftCell="A8" zoomScaleNormal="100" zoomScaleSheetLayoutView="100" workbookViewId="0">
      <selection activeCell="A54" sqref="A54:XFD54"/>
    </sheetView>
  </sheetViews>
  <sheetFormatPr defaultRowHeight="15" x14ac:dyDescent="0.25"/>
  <cols>
    <col min="1" max="1" width="2.42578125" customWidth="1"/>
    <col min="2" max="2" width="1.7109375" customWidth="1"/>
    <col min="3" max="3" width="30.140625" customWidth="1"/>
    <col min="4" max="4" width="13.140625" customWidth="1"/>
    <col min="5" max="5" width="1.7109375" customWidth="1"/>
    <col min="6" max="6" width="1.85546875" customWidth="1"/>
    <col min="7" max="7" width="2" customWidth="1"/>
    <col min="8" max="8" width="12" customWidth="1"/>
    <col min="9" max="9" width="16.140625" customWidth="1"/>
    <col min="10" max="10" width="29.7109375" customWidth="1"/>
  </cols>
  <sheetData>
    <row r="1" spans="1:11" x14ac:dyDescent="0.25">
      <c r="A1" s="42"/>
      <c r="B1" s="42"/>
      <c r="E1" s="41" t="s">
        <v>507</v>
      </c>
      <c r="F1" s="42"/>
      <c r="K1" s="42"/>
    </row>
    <row r="2" spans="1:11" x14ac:dyDescent="0.25">
      <c r="A2" s="42"/>
      <c r="B2" s="42"/>
      <c r="E2" s="51" t="s">
        <v>508</v>
      </c>
      <c r="F2" s="42"/>
    </row>
    <row r="3" spans="1:11" x14ac:dyDescent="0.25">
      <c r="F3" s="42"/>
    </row>
    <row r="4" spans="1:11" x14ac:dyDescent="0.25">
      <c r="C4" s="40" t="s">
        <v>253</v>
      </c>
      <c r="D4" s="40" t="s">
        <v>1</v>
      </c>
      <c r="E4" s="41"/>
      <c r="F4" s="41"/>
      <c r="G4" s="41"/>
      <c r="H4" s="40" t="s">
        <v>254</v>
      </c>
      <c r="I4" s="40" t="s">
        <v>255</v>
      </c>
      <c r="J4" s="40" t="s">
        <v>256</v>
      </c>
    </row>
    <row r="5" spans="1:11" hidden="1" x14ac:dyDescent="0.25">
      <c r="C5" s="42" t="s">
        <v>264</v>
      </c>
      <c r="D5" s="42" t="s">
        <v>394</v>
      </c>
      <c r="H5" s="42">
        <v>215.01</v>
      </c>
      <c r="I5" s="42" t="s">
        <v>395</v>
      </c>
      <c r="J5" s="42" t="s">
        <v>396</v>
      </c>
    </row>
    <row r="6" spans="1:11" x14ac:dyDescent="0.25">
      <c r="C6" s="42" t="s">
        <v>397</v>
      </c>
      <c r="D6" s="42" t="s">
        <v>398</v>
      </c>
      <c r="H6" s="47">
        <v>51.94</v>
      </c>
      <c r="I6" s="42" t="s">
        <v>395</v>
      </c>
      <c r="J6" s="42" t="s">
        <v>399</v>
      </c>
    </row>
    <row r="7" spans="1:11" x14ac:dyDescent="0.25">
      <c r="C7" s="42" t="s">
        <v>400</v>
      </c>
      <c r="D7" s="42" t="s">
        <v>401</v>
      </c>
      <c r="H7" s="47">
        <v>67.989999999999995</v>
      </c>
      <c r="I7" s="42" t="s">
        <v>395</v>
      </c>
      <c r="J7" s="42" t="s">
        <v>402</v>
      </c>
    </row>
    <row r="8" spans="1:11" x14ac:dyDescent="0.25">
      <c r="C8" s="42" t="s">
        <v>258</v>
      </c>
      <c r="D8" s="42" t="s">
        <v>403</v>
      </c>
      <c r="H8" s="47">
        <v>107.03</v>
      </c>
      <c r="I8" s="42" t="s">
        <v>395</v>
      </c>
      <c r="J8" s="42" t="s">
        <v>509</v>
      </c>
    </row>
    <row r="9" spans="1:11" hidden="1" x14ac:dyDescent="0.25">
      <c r="C9" s="42" t="s">
        <v>404</v>
      </c>
      <c r="D9" s="42" t="s">
        <v>405</v>
      </c>
      <c r="H9" s="42">
        <v>50</v>
      </c>
      <c r="I9" s="42" t="s">
        <v>395</v>
      </c>
      <c r="J9" s="42" t="s">
        <v>406</v>
      </c>
    </row>
    <row r="10" spans="1:11" hidden="1" x14ac:dyDescent="0.25">
      <c r="C10" s="42" t="s">
        <v>407</v>
      </c>
      <c r="D10" s="42" t="s">
        <v>408</v>
      </c>
      <c r="H10" s="42">
        <v>130.80000000000001</v>
      </c>
      <c r="I10" s="42" t="s">
        <v>395</v>
      </c>
      <c r="J10" s="42" t="s">
        <v>409</v>
      </c>
    </row>
    <row r="11" spans="1:11" x14ac:dyDescent="0.25">
      <c r="C11" s="42" t="s">
        <v>258</v>
      </c>
      <c r="D11" s="42" t="s">
        <v>410</v>
      </c>
      <c r="H11" s="47">
        <v>43.63</v>
      </c>
      <c r="I11" s="42" t="s">
        <v>395</v>
      </c>
      <c r="J11" s="42" t="s">
        <v>510</v>
      </c>
    </row>
    <row r="12" spans="1:11" x14ac:dyDescent="0.25">
      <c r="C12" s="42" t="s">
        <v>279</v>
      </c>
      <c r="D12" s="42" t="s">
        <v>411</v>
      </c>
      <c r="H12" s="47">
        <v>312</v>
      </c>
      <c r="I12" s="42" t="s">
        <v>395</v>
      </c>
      <c r="J12" s="42" t="s">
        <v>412</v>
      </c>
    </row>
    <row r="13" spans="1:11" x14ac:dyDescent="0.25">
      <c r="C13" s="42" t="s">
        <v>283</v>
      </c>
      <c r="D13" s="42" t="s">
        <v>413</v>
      </c>
      <c r="H13" s="47">
        <v>23</v>
      </c>
      <c r="I13" s="42" t="s">
        <v>395</v>
      </c>
      <c r="J13" s="42" t="s">
        <v>414</v>
      </c>
    </row>
    <row r="14" spans="1:11" x14ac:dyDescent="0.25">
      <c r="C14" s="42" t="s">
        <v>264</v>
      </c>
      <c r="D14" s="42" t="s">
        <v>415</v>
      </c>
      <c r="H14" s="47">
        <v>26.65</v>
      </c>
      <c r="I14" s="42" t="s">
        <v>395</v>
      </c>
      <c r="J14" s="42" t="s">
        <v>416</v>
      </c>
    </row>
    <row r="15" spans="1:11" x14ac:dyDescent="0.25">
      <c r="C15" s="42" t="s">
        <v>417</v>
      </c>
      <c r="D15" s="42" t="s">
        <v>418</v>
      </c>
      <c r="H15" s="47">
        <v>11851.39</v>
      </c>
      <c r="I15" s="42" t="s">
        <v>395</v>
      </c>
      <c r="J15" s="42" t="s">
        <v>419</v>
      </c>
    </row>
    <row r="16" spans="1:11" x14ac:dyDescent="0.25">
      <c r="C16" s="42" t="s">
        <v>317</v>
      </c>
      <c r="D16" s="42" t="s">
        <v>420</v>
      </c>
      <c r="H16" s="47">
        <v>2746.44</v>
      </c>
      <c r="I16" s="42" t="s">
        <v>395</v>
      </c>
      <c r="J16" s="42" t="s">
        <v>421</v>
      </c>
    </row>
    <row r="17" spans="3:10" x14ac:dyDescent="0.25">
      <c r="C17" s="42" t="s">
        <v>313</v>
      </c>
      <c r="D17" s="42" t="s">
        <v>422</v>
      </c>
      <c r="H17" s="47">
        <v>4210.42</v>
      </c>
      <c r="I17" s="42" t="s">
        <v>395</v>
      </c>
      <c r="J17" s="42" t="s">
        <v>423</v>
      </c>
    </row>
    <row r="18" spans="3:10" x14ac:dyDescent="0.25">
      <c r="C18" s="42" t="s">
        <v>257</v>
      </c>
      <c r="D18" s="42" t="s">
        <v>424</v>
      </c>
      <c r="H18" s="47">
        <v>189.01</v>
      </c>
      <c r="I18" s="42" t="s">
        <v>395</v>
      </c>
      <c r="J18" s="42" t="s">
        <v>425</v>
      </c>
    </row>
    <row r="19" spans="3:10" x14ac:dyDescent="0.25">
      <c r="C19" s="42" t="s">
        <v>258</v>
      </c>
      <c r="D19" s="42" t="s">
        <v>426</v>
      </c>
      <c r="H19" s="47">
        <v>48.87</v>
      </c>
      <c r="I19" s="42" t="s">
        <v>395</v>
      </c>
      <c r="J19" s="42" t="s">
        <v>427</v>
      </c>
    </row>
    <row r="20" spans="3:10" x14ac:dyDescent="0.25">
      <c r="C20" s="42" t="s">
        <v>296</v>
      </c>
      <c r="D20" s="42" t="s">
        <v>428</v>
      </c>
      <c r="H20" s="47">
        <v>75.55</v>
      </c>
      <c r="I20" s="42" t="s">
        <v>395</v>
      </c>
      <c r="J20" s="42" t="s">
        <v>429</v>
      </c>
    </row>
    <row r="21" spans="3:10" hidden="1" x14ac:dyDescent="0.25">
      <c r="C21" s="42" t="s">
        <v>296</v>
      </c>
      <c r="D21" s="42" t="s">
        <v>430</v>
      </c>
      <c r="H21" s="42">
        <v>244.28</v>
      </c>
      <c r="I21" s="42" t="s">
        <v>395</v>
      </c>
      <c r="J21" s="42" t="s">
        <v>431</v>
      </c>
    </row>
    <row r="22" spans="3:10" hidden="1" x14ac:dyDescent="0.25">
      <c r="C22" s="42" t="s">
        <v>432</v>
      </c>
      <c r="D22" s="42" t="s">
        <v>433</v>
      </c>
      <c r="H22" s="42">
        <v>834</v>
      </c>
      <c r="I22" s="42" t="s">
        <v>395</v>
      </c>
      <c r="J22" s="42" t="s">
        <v>434</v>
      </c>
    </row>
    <row r="23" spans="3:10" x14ac:dyDescent="0.25">
      <c r="C23" s="42" t="s">
        <v>435</v>
      </c>
      <c r="D23" s="42" t="s">
        <v>436</v>
      </c>
      <c r="H23" s="47">
        <v>271.32</v>
      </c>
      <c r="I23" s="42" t="s">
        <v>395</v>
      </c>
      <c r="J23" s="42" t="s">
        <v>437</v>
      </c>
    </row>
    <row r="24" spans="3:10" x14ac:dyDescent="0.25">
      <c r="C24" s="42" t="s">
        <v>326</v>
      </c>
      <c r="D24" s="42" t="s">
        <v>438</v>
      </c>
      <c r="H24" s="47">
        <v>211.2</v>
      </c>
      <c r="I24" s="42" t="s">
        <v>395</v>
      </c>
      <c r="J24" s="42" t="s">
        <v>439</v>
      </c>
    </row>
    <row r="25" spans="3:10" x14ac:dyDescent="0.25">
      <c r="C25" s="42" t="s">
        <v>342</v>
      </c>
      <c r="D25" s="42" t="s">
        <v>440</v>
      </c>
      <c r="H25" s="47">
        <v>13.92</v>
      </c>
      <c r="I25" s="42" t="s">
        <v>395</v>
      </c>
      <c r="J25" s="42" t="s">
        <v>441</v>
      </c>
    </row>
    <row r="26" spans="3:10" x14ac:dyDescent="0.25">
      <c r="C26" s="42" t="s">
        <v>400</v>
      </c>
      <c r="D26" s="42" t="s">
        <v>442</v>
      </c>
      <c r="H26" s="47">
        <v>85</v>
      </c>
      <c r="I26" s="42" t="s">
        <v>395</v>
      </c>
      <c r="J26" s="42" t="s">
        <v>443</v>
      </c>
    </row>
    <row r="27" spans="3:10" x14ac:dyDescent="0.25">
      <c r="C27" s="42" t="s">
        <v>307</v>
      </c>
      <c r="D27" s="42" t="s">
        <v>444</v>
      </c>
      <c r="H27" s="47">
        <v>22.31</v>
      </c>
      <c r="I27" s="42" t="s">
        <v>395</v>
      </c>
      <c r="J27" s="42" t="s">
        <v>445</v>
      </c>
    </row>
    <row r="28" spans="3:10" hidden="1" x14ac:dyDescent="0.25">
      <c r="C28" s="42" t="s">
        <v>307</v>
      </c>
      <c r="D28" s="42" t="s">
        <v>446</v>
      </c>
      <c r="H28" s="42">
        <v>121.23</v>
      </c>
      <c r="I28" s="42" t="s">
        <v>395</v>
      </c>
      <c r="J28" s="42" t="s">
        <v>447</v>
      </c>
    </row>
    <row r="29" spans="3:10" hidden="1" x14ac:dyDescent="0.25">
      <c r="C29" s="42" t="s">
        <v>307</v>
      </c>
      <c r="D29" s="42" t="s">
        <v>448</v>
      </c>
      <c r="H29" s="42">
        <v>51.66</v>
      </c>
      <c r="I29" s="42" t="s">
        <v>395</v>
      </c>
      <c r="J29" s="42" t="s">
        <v>449</v>
      </c>
    </row>
    <row r="30" spans="3:10" hidden="1" x14ac:dyDescent="0.25">
      <c r="C30" s="42" t="s">
        <v>307</v>
      </c>
      <c r="D30" s="42" t="s">
        <v>450</v>
      </c>
      <c r="H30" s="42">
        <v>51.66</v>
      </c>
      <c r="I30" s="42" t="s">
        <v>395</v>
      </c>
      <c r="J30" s="42" t="s">
        <v>447</v>
      </c>
    </row>
    <row r="31" spans="3:10" x14ac:dyDescent="0.25">
      <c r="C31" s="42" t="s">
        <v>451</v>
      </c>
      <c r="D31" s="42" t="s">
        <v>452</v>
      </c>
      <c r="H31" s="47">
        <v>42</v>
      </c>
      <c r="I31" s="42" t="s">
        <v>395</v>
      </c>
      <c r="J31" s="42" t="s">
        <v>453</v>
      </c>
    </row>
    <row r="32" spans="3:10" x14ac:dyDescent="0.25">
      <c r="C32" s="42" t="s">
        <v>454</v>
      </c>
      <c r="D32" s="42" t="s">
        <v>455</v>
      </c>
      <c r="H32" s="47">
        <v>51.6</v>
      </c>
      <c r="I32" s="42" t="s">
        <v>395</v>
      </c>
      <c r="J32" s="42" t="s">
        <v>456</v>
      </c>
    </row>
    <row r="33" spans="3:10" hidden="1" x14ac:dyDescent="0.25">
      <c r="C33" s="42" t="s">
        <v>457</v>
      </c>
      <c r="D33" s="42" t="s">
        <v>458</v>
      </c>
      <c r="H33" s="42">
        <v>180</v>
      </c>
      <c r="I33" s="42" t="s">
        <v>395</v>
      </c>
      <c r="J33" s="42" t="s">
        <v>459</v>
      </c>
    </row>
    <row r="34" spans="3:10" x14ac:dyDescent="0.25">
      <c r="C34" s="42" t="s">
        <v>332</v>
      </c>
      <c r="D34" s="42" t="s">
        <v>460</v>
      </c>
      <c r="H34" s="47">
        <v>100.8</v>
      </c>
      <c r="I34" s="42" t="s">
        <v>395</v>
      </c>
      <c r="J34" s="42" t="s">
        <v>461</v>
      </c>
    </row>
    <row r="35" spans="3:10" x14ac:dyDescent="0.25">
      <c r="C35" s="42" t="s">
        <v>332</v>
      </c>
      <c r="D35" s="42" t="s">
        <v>462</v>
      </c>
      <c r="H35" s="47">
        <v>224.4</v>
      </c>
      <c r="I35" s="42" t="s">
        <v>395</v>
      </c>
      <c r="J35" s="42" t="s">
        <v>463</v>
      </c>
    </row>
    <row r="36" spans="3:10" hidden="1" x14ac:dyDescent="0.25">
      <c r="C36" s="42" t="s">
        <v>464</v>
      </c>
      <c r="D36" s="42" t="s">
        <v>465</v>
      </c>
      <c r="H36" s="42">
        <v>30</v>
      </c>
      <c r="I36" s="42" t="s">
        <v>395</v>
      </c>
      <c r="J36" s="42" t="s">
        <v>466</v>
      </c>
    </row>
    <row r="37" spans="3:10" x14ac:dyDescent="0.25">
      <c r="C37" s="42" t="s">
        <v>467</v>
      </c>
      <c r="D37" s="42" t="s">
        <v>468</v>
      </c>
      <c r="H37" s="47">
        <v>5.52</v>
      </c>
      <c r="I37" s="42" t="s">
        <v>395</v>
      </c>
      <c r="J37" s="42" t="s">
        <v>469</v>
      </c>
    </row>
    <row r="38" spans="3:10" x14ac:dyDescent="0.25">
      <c r="C38" s="42" t="s">
        <v>470</v>
      </c>
      <c r="D38" s="42" t="s">
        <v>471</v>
      </c>
      <c r="H38" s="47">
        <v>362.64</v>
      </c>
      <c r="I38" s="42" t="s">
        <v>395</v>
      </c>
      <c r="J38" s="42" t="s">
        <v>472</v>
      </c>
    </row>
    <row r="39" spans="3:10" x14ac:dyDescent="0.25">
      <c r="C39" s="42" t="s">
        <v>473</v>
      </c>
      <c r="D39" s="42" t="s">
        <v>474</v>
      </c>
      <c r="H39" s="47">
        <v>6.66</v>
      </c>
      <c r="I39" s="42" t="s">
        <v>395</v>
      </c>
      <c r="J39" s="42" t="s">
        <v>475</v>
      </c>
    </row>
    <row r="40" spans="3:10" x14ac:dyDescent="0.25">
      <c r="C40" s="42" t="s">
        <v>342</v>
      </c>
      <c r="D40" s="42" t="s">
        <v>476</v>
      </c>
      <c r="H40" s="47">
        <v>29.76</v>
      </c>
      <c r="I40" s="42" t="s">
        <v>395</v>
      </c>
      <c r="J40" s="42" t="s">
        <v>477</v>
      </c>
    </row>
    <row r="41" spans="3:10" x14ac:dyDescent="0.25">
      <c r="C41" s="42" t="s">
        <v>340</v>
      </c>
      <c r="D41" s="42" t="s">
        <v>478</v>
      </c>
      <c r="H41" s="47">
        <v>1555.66</v>
      </c>
      <c r="I41" s="42" t="s">
        <v>395</v>
      </c>
      <c r="J41" s="42" t="s">
        <v>479</v>
      </c>
    </row>
    <row r="42" spans="3:10" x14ac:dyDescent="0.25">
      <c r="C42" s="42" t="s">
        <v>480</v>
      </c>
      <c r="D42" s="42" t="s">
        <v>481</v>
      </c>
      <c r="H42" s="47">
        <v>17.27</v>
      </c>
      <c r="I42" s="42" t="s">
        <v>395</v>
      </c>
      <c r="J42" s="42" t="s">
        <v>482</v>
      </c>
    </row>
    <row r="43" spans="3:10" x14ac:dyDescent="0.25">
      <c r="C43" s="42" t="s">
        <v>344</v>
      </c>
      <c r="D43" s="42" t="s">
        <v>483</v>
      </c>
      <c r="H43" s="47">
        <v>1457.25</v>
      </c>
      <c r="I43" s="42" t="s">
        <v>395</v>
      </c>
      <c r="J43" s="42" t="s">
        <v>484</v>
      </c>
    </row>
    <row r="44" spans="3:10" hidden="1" x14ac:dyDescent="0.25">
      <c r="C44" s="42" t="s">
        <v>259</v>
      </c>
      <c r="D44" s="42" t="s">
        <v>485</v>
      </c>
      <c r="H44" s="42">
        <v>383.83</v>
      </c>
      <c r="I44" s="42" t="s">
        <v>395</v>
      </c>
      <c r="J44" s="42" t="s">
        <v>486</v>
      </c>
    </row>
    <row r="45" spans="3:10" hidden="1" x14ac:dyDescent="0.25">
      <c r="C45" s="42" t="s">
        <v>467</v>
      </c>
      <c r="D45" s="42" t="s">
        <v>487</v>
      </c>
      <c r="H45" s="42">
        <v>104.37</v>
      </c>
      <c r="I45" s="42" t="s">
        <v>395</v>
      </c>
      <c r="J45" s="42" t="s">
        <v>488</v>
      </c>
    </row>
    <row r="46" spans="3:10" hidden="1" x14ac:dyDescent="0.25">
      <c r="C46" s="42" t="s">
        <v>489</v>
      </c>
      <c r="D46" s="42" t="s">
        <v>490</v>
      </c>
      <c r="H46" s="42">
        <v>50</v>
      </c>
      <c r="I46" s="42" t="s">
        <v>395</v>
      </c>
      <c r="J46" s="42" t="s">
        <v>491</v>
      </c>
    </row>
    <row r="47" spans="3:10" hidden="1" x14ac:dyDescent="0.25">
      <c r="C47" s="42" t="s">
        <v>492</v>
      </c>
      <c r="D47" s="42" t="s">
        <v>493</v>
      </c>
      <c r="H47" s="42">
        <v>50</v>
      </c>
      <c r="I47" s="42" t="s">
        <v>395</v>
      </c>
      <c r="J47" s="42" t="s">
        <v>494</v>
      </c>
    </row>
    <row r="48" spans="3:10" hidden="1" x14ac:dyDescent="0.25">
      <c r="C48" s="42" t="s">
        <v>495</v>
      </c>
      <c r="D48" s="42" t="s">
        <v>496</v>
      </c>
      <c r="H48" s="42">
        <v>150</v>
      </c>
      <c r="I48" s="42" t="s">
        <v>395</v>
      </c>
      <c r="J48" s="42" t="s">
        <v>497</v>
      </c>
    </row>
    <row r="49" spans="3:10" hidden="1" x14ac:dyDescent="0.25">
      <c r="C49" s="42" t="s">
        <v>498</v>
      </c>
      <c r="D49" s="42" t="s">
        <v>499</v>
      </c>
      <c r="H49" s="42">
        <v>150</v>
      </c>
      <c r="I49" s="42" t="s">
        <v>395</v>
      </c>
      <c r="J49" s="42" t="s">
        <v>500</v>
      </c>
    </row>
    <row r="50" spans="3:10" hidden="1" x14ac:dyDescent="0.25">
      <c r="C50" s="42" t="s">
        <v>501</v>
      </c>
      <c r="D50" s="42" t="s">
        <v>502</v>
      </c>
      <c r="H50" s="42">
        <v>50</v>
      </c>
      <c r="I50" s="42" t="s">
        <v>395</v>
      </c>
      <c r="J50" s="42" t="s">
        <v>503</v>
      </c>
    </row>
    <row r="51" spans="3:10" hidden="1" x14ac:dyDescent="0.25">
      <c r="C51" s="42" t="s">
        <v>504</v>
      </c>
      <c r="D51" s="42" t="s">
        <v>505</v>
      </c>
      <c r="H51" s="42">
        <v>50</v>
      </c>
      <c r="I51" s="42" t="s">
        <v>395</v>
      </c>
      <c r="J51" s="42" t="s">
        <v>506</v>
      </c>
    </row>
    <row r="52" spans="3:10" x14ac:dyDescent="0.25">
      <c r="C52" s="54" t="s">
        <v>517</v>
      </c>
      <c r="D52" s="54" t="s">
        <v>518</v>
      </c>
      <c r="E52" s="21"/>
      <c r="F52" s="21"/>
      <c r="G52" s="21"/>
      <c r="H52" s="55">
        <v>480</v>
      </c>
      <c r="I52" s="54" t="s">
        <v>395</v>
      </c>
      <c r="J52" s="54" t="s">
        <v>519</v>
      </c>
    </row>
    <row r="53" spans="3:10" x14ac:dyDescent="0.25">
      <c r="C53" s="54" t="s">
        <v>520</v>
      </c>
      <c r="D53" s="54" t="s">
        <v>521</v>
      </c>
      <c r="E53" s="21"/>
      <c r="F53" s="21"/>
      <c r="G53" s="21"/>
      <c r="H53" s="55">
        <v>930</v>
      </c>
      <c r="I53" s="54" t="s">
        <v>395</v>
      </c>
      <c r="J53" s="54" t="s">
        <v>522</v>
      </c>
    </row>
    <row r="54" spans="3:10" x14ac:dyDescent="0.25">
      <c r="D54" s="40" t="s">
        <v>511</v>
      </c>
      <c r="E54" s="40"/>
      <c r="F54" s="41"/>
      <c r="G54" s="41"/>
      <c r="H54" s="40">
        <f>SUBTOTAL(9,H5:H53)</f>
        <v>25621.229999999992</v>
      </c>
    </row>
    <row r="56" spans="3:10" x14ac:dyDescent="0.25">
      <c r="C56" s="53" t="s">
        <v>513</v>
      </c>
      <c r="D56" s="50"/>
      <c r="E56" s="50"/>
      <c r="F56" s="50"/>
      <c r="G56" s="50"/>
      <c r="H56" s="50"/>
      <c r="I56" s="40" t="s">
        <v>514</v>
      </c>
    </row>
    <row r="57" spans="3:10" x14ac:dyDescent="0.25">
      <c r="C57" s="42"/>
      <c r="I57" s="42"/>
    </row>
    <row r="58" spans="3:10" x14ac:dyDescent="0.25">
      <c r="C58" s="53" t="s">
        <v>513</v>
      </c>
      <c r="D58" s="50"/>
      <c r="E58" s="50"/>
      <c r="F58" s="50"/>
      <c r="G58" s="50"/>
      <c r="H58" s="50"/>
      <c r="I58" s="40" t="s">
        <v>515</v>
      </c>
    </row>
  </sheetData>
  <autoFilter ref="D1:D54" xr:uid="{23F1E11C-914C-4C2A-8675-919ECDF218A2}">
    <filterColumn colId="0">
      <filters blank="1">
        <filter val="BULKSEPT22"/>
        <filter val="PCQ6528"/>
        <filter val="PCQ6529"/>
        <filter val="PDD2223179"/>
        <filter val="PDD2223180"/>
        <filter val="PDD2223181"/>
        <filter val="PDD2223182"/>
        <filter val="PDD2223183"/>
        <filter val="PDD2223186"/>
        <filter val="PDD2223187"/>
        <filter val="PFP2223182"/>
        <filter val="PFP2223183"/>
        <filter val="PFP2223184"/>
        <filter val="PFP2223189"/>
        <filter val="PFP2223190"/>
        <filter val="PFP2223191"/>
        <filter val="PFP2223192"/>
        <filter val="PFP2223193"/>
        <filter val="PFP2223197"/>
        <filter val="PFP2223198"/>
        <filter val="PFP2223200"/>
        <filter val="PFP2223201"/>
        <filter val="PFP2223203"/>
        <filter val="PFP2223304"/>
        <filter val="PFP2223305"/>
        <filter val="PFP2223306"/>
        <filter val="PFP2223307"/>
        <filter val="PFP2223308"/>
        <filter val="PFP2223309"/>
        <filter val="Reference"/>
        <filter val="TOTAL"/>
      </filters>
    </filterColumn>
  </autoFilter>
  <pageMargins left="0.7" right="0.7" top="0.75" bottom="0.75" header="0.3" footer="0.3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6841-33C7-4E12-BEBA-DBE312B6019A}">
  <dimension ref="C1:J28"/>
  <sheetViews>
    <sheetView view="pageBreakPreview" zoomScaleNormal="100" zoomScaleSheetLayoutView="100" workbookViewId="0">
      <selection sqref="A1:C2"/>
    </sheetView>
  </sheetViews>
  <sheetFormatPr defaultRowHeight="15" x14ac:dyDescent="0.25"/>
  <cols>
    <col min="1" max="1" width="2.28515625" customWidth="1"/>
    <col min="2" max="2" width="2.85546875" customWidth="1"/>
    <col min="3" max="3" width="27.7109375" customWidth="1"/>
    <col min="4" max="4" width="13" customWidth="1"/>
    <col min="5" max="5" width="2.42578125" customWidth="1"/>
    <col min="6" max="6" width="2" customWidth="1"/>
    <col min="7" max="7" width="1.5703125" customWidth="1"/>
    <col min="8" max="8" width="14.28515625" customWidth="1"/>
    <col min="9" max="9" width="14.140625" customWidth="1"/>
  </cols>
  <sheetData>
    <row r="1" spans="3:10" x14ac:dyDescent="0.25">
      <c r="C1" s="41" t="s">
        <v>512</v>
      </c>
    </row>
    <row r="2" spans="3:10" x14ac:dyDescent="0.25">
      <c r="C2" s="51" t="s">
        <v>508</v>
      </c>
    </row>
    <row r="3" spans="3:10" x14ac:dyDescent="0.25">
      <c r="C3" s="51"/>
    </row>
    <row r="4" spans="3:10" x14ac:dyDescent="0.25">
      <c r="C4" s="40" t="s">
        <v>253</v>
      </c>
      <c r="D4" s="40" t="s">
        <v>1</v>
      </c>
      <c r="E4" s="41"/>
      <c r="F4" s="41"/>
      <c r="G4" s="41"/>
      <c r="H4" s="40" t="s">
        <v>254</v>
      </c>
      <c r="I4" s="40" t="s">
        <v>255</v>
      </c>
      <c r="J4" s="40" t="s">
        <v>256</v>
      </c>
    </row>
    <row r="5" spans="3:10" x14ac:dyDescent="0.25">
      <c r="C5" s="42" t="s">
        <v>264</v>
      </c>
      <c r="D5" s="42" t="s">
        <v>394</v>
      </c>
      <c r="H5" s="47">
        <v>215.01</v>
      </c>
      <c r="I5" s="42" t="s">
        <v>395</v>
      </c>
      <c r="J5" s="42" t="s">
        <v>396</v>
      </c>
    </row>
    <row r="6" spans="3:10" x14ac:dyDescent="0.25">
      <c r="C6" s="42" t="s">
        <v>404</v>
      </c>
      <c r="D6" s="42" t="s">
        <v>405</v>
      </c>
      <c r="H6" s="47">
        <v>50</v>
      </c>
      <c r="I6" s="42" t="s">
        <v>395</v>
      </c>
      <c r="J6" s="42" t="s">
        <v>406</v>
      </c>
    </row>
    <row r="7" spans="3:10" x14ac:dyDescent="0.25">
      <c r="C7" s="42" t="s">
        <v>407</v>
      </c>
      <c r="D7" s="42" t="s">
        <v>408</v>
      </c>
      <c r="H7" s="47">
        <v>130.80000000000001</v>
      </c>
      <c r="I7" s="42" t="s">
        <v>395</v>
      </c>
      <c r="J7" s="42" t="s">
        <v>409</v>
      </c>
    </row>
    <row r="8" spans="3:10" x14ac:dyDescent="0.25">
      <c r="C8" s="42" t="s">
        <v>296</v>
      </c>
      <c r="D8" s="42" t="s">
        <v>430</v>
      </c>
      <c r="H8" s="47">
        <v>244.28</v>
      </c>
      <c r="I8" s="42" t="s">
        <v>395</v>
      </c>
      <c r="J8" s="42" t="s">
        <v>431</v>
      </c>
    </row>
    <row r="9" spans="3:10" x14ac:dyDescent="0.25">
      <c r="C9" s="42" t="s">
        <v>432</v>
      </c>
      <c r="D9" s="42" t="s">
        <v>433</v>
      </c>
      <c r="H9" s="47">
        <v>834</v>
      </c>
      <c r="I9" s="42" t="s">
        <v>395</v>
      </c>
      <c r="J9" s="42" t="s">
        <v>434</v>
      </c>
    </row>
    <row r="10" spans="3:10" x14ac:dyDescent="0.25">
      <c r="C10" s="42" t="s">
        <v>307</v>
      </c>
      <c r="D10" s="42" t="s">
        <v>446</v>
      </c>
      <c r="H10" s="47">
        <v>121.23</v>
      </c>
      <c r="I10" s="42" t="s">
        <v>395</v>
      </c>
      <c r="J10" s="42" t="s">
        <v>447</v>
      </c>
    </row>
    <row r="11" spans="3:10" x14ac:dyDescent="0.25">
      <c r="C11" s="42" t="s">
        <v>307</v>
      </c>
      <c r="D11" s="42" t="s">
        <v>448</v>
      </c>
      <c r="H11" s="47">
        <v>51.66</v>
      </c>
      <c r="I11" s="42" t="s">
        <v>395</v>
      </c>
      <c r="J11" s="42" t="s">
        <v>449</v>
      </c>
    </row>
    <row r="12" spans="3:10" x14ac:dyDescent="0.25">
      <c r="C12" s="42" t="s">
        <v>307</v>
      </c>
      <c r="D12" s="42" t="s">
        <v>450</v>
      </c>
      <c r="H12" s="47">
        <v>51.66</v>
      </c>
      <c r="I12" s="42" t="s">
        <v>395</v>
      </c>
      <c r="J12" s="42" t="s">
        <v>447</v>
      </c>
    </row>
    <row r="13" spans="3:10" x14ac:dyDescent="0.25">
      <c r="C13" s="42" t="s">
        <v>457</v>
      </c>
      <c r="D13" s="42" t="s">
        <v>458</v>
      </c>
      <c r="H13" s="47">
        <v>180</v>
      </c>
      <c r="I13" s="42" t="s">
        <v>395</v>
      </c>
      <c r="J13" s="42" t="s">
        <v>459</v>
      </c>
    </row>
    <row r="14" spans="3:10" x14ac:dyDescent="0.25">
      <c r="C14" s="42" t="s">
        <v>464</v>
      </c>
      <c r="D14" s="42" t="s">
        <v>465</v>
      </c>
      <c r="H14" s="47">
        <v>30</v>
      </c>
      <c r="I14" s="42" t="s">
        <v>395</v>
      </c>
      <c r="J14" s="42" t="s">
        <v>466</v>
      </c>
    </row>
    <row r="15" spans="3:10" x14ac:dyDescent="0.25">
      <c r="C15" s="42" t="s">
        <v>259</v>
      </c>
      <c r="D15" s="42" t="s">
        <v>485</v>
      </c>
      <c r="H15" s="47">
        <v>383.83</v>
      </c>
      <c r="I15" s="42" t="s">
        <v>395</v>
      </c>
      <c r="J15" s="42" t="s">
        <v>486</v>
      </c>
    </row>
    <row r="16" spans="3:10" x14ac:dyDescent="0.25">
      <c r="C16" s="42" t="s">
        <v>467</v>
      </c>
      <c r="D16" s="42" t="s">
        <v>487</v>
      </c>
      <c r="H16" s="47">
        <v>104.37</v>
      </c>
      <c r="I16" s="42" t="s">
        <v>395</v>
      </c>
      <c r="J16" s="42" t="s">
        <v>488</v>
      </c>
    </row>
    <row r="17" spans="3:10" x14ac:dyDescent="0.25">
      <c r="C17" s="42" t="s">
        <v>489</v>
      </c>
      <c r="D17" s="42" t="s">
        <v>490</v>
      </c>
      <c r="H17" s="47">
        <v>50</v>
      </c>
      <c r="I17" s="42" t="s">
        <v>395</v>
      </c>
      <c r="J17" s="42" t="s">
        <v>491</v>
      </c>
    </row>
    <row r="18" spans="3:10" x14ac:dyDescent="0.25">
      <c r="C18" s="42" t="s">
        <v>492</v>
      </c>
      <c r="D18" s="42" t="s">
        <v>493</v>
      </c>
      <c r="H18" s="47">
        <v>50</v>
      </c>
      <c r="I18" s="42" t="s">
        <v>395</v>
      </c>
      <c r="J18" s="42" t="s">
        <v>494</v>
      </c>
    </row>
    <row r="19" spans="3:10" x14ac:dyDescent="0.25">
      <c r="C19" s="42" t="s">
        <v>495</v>
      </c>
      <c r="D19" s="42" t="s">
        <v>496</v>
      </c>
      <c r="H19" s="47">
        <v>150</v>
      </c>
      <c r="I19" s="42" t="s">
        <v>395</v>
      </c>
      <c r="J19" s="42" t="s">
        <v>497</v>
      </c>
    </row>
    <row r="20" spans="3:10" x14ac:dyDescent="0.25">
      <c r="C20" s="42" t="s">
        <v>498</v>
      </c>
      <c r="D20" s="42" t="s">
        <v>499</v>
      </c>
      <c r="H20" s="47">
        <v>150</v>
      </c>
      <c r="I20" s="42" t="s">
        <v>395</v>
      </c>
      <c r="J20" s="42" t="s">
        <v>500</v>
      </c>
    </row>
    <row r="21" spans="3:10" x14ac:dyDescent="0.25">
      <c r="C21" s="42" t="s">
        <v>501</v>
      </c>
      <c r="D21" s="42" t="s">
        <v>502</v>
      </c>
      <c r="H21" s="47">
        <v>50</v>
      </c>
      <c r="I21" s="42" t="s">
        <v>395</v>
      </c>
      <c r="J21" s="42" t="s">
        <v>503</v>
      </c>
    </row>
    <row r="22" spans="3:10" x14ac:dyDescent="0.25">
      <c r="C22" s="42" t="s">
        <v>504</v>
      </c>
      <c r="D22" s="42" t="s">
        <v>505</v>
      </c>
      <c r="H22" s="47">
        <v>50</v>
      </c>
      <c r="I22" s="42" t="s">
        <v>395</v>
      </c>
      <c r="J22" s="42" t="s">
        <v>506</v>
      </c>
    </row>
    <row r="23" spans="3:10" x14ac:dyDescent="0.25">
      <c r="C23" s="42"/>
      <c r="D23" s="42"/>
      <c r="H23" s="47"/>
      <c r="I23" s="42"/>
      <c r="J23" s="42" t="s">
        <v>516</v>
      </c>
    </row>
    <row r="24" spans="3:10" x14ac:dyDescent="0.25">
      <c r="D24" s="40" t="s">
        <v>511</v>
      </c>
      <c r="E24" s="41"/>
      <c r="F24" s="41"/>
      <c r="G24" s="41"/>
      <c r="H24" s="52">
        <f>SUM(H5:H23)</f>
        <v>2896.84</v>
      </c>
    </row>
    <row r="26" spans="3:10" x14ac:dyDescent="0.25">
      <c r="C26" s="53" t="s">
        <v>513</v>
      </c>
      <c r="D26" s="50"/>
      <c r="E26" s="50"/>
      <c r="F26" s="50"/>
      <c r="G26" s="50"/>
      <c r="H26" s="50"/>
      <c r="I26" s="40" t="s">
        <v>514</v>
      </c>
    </row>
    <row r="27" spans="3:10" x14ac:dyDescent="0.25">
      <c r="C27" s="42"/>
      <c r="I27" s="42"/>
    </row>
    <row r="28" spans="3:10" x14ac:dyDescent="0.25">
      <c r="C28" s="53" t="s">
        <v>513</v>
      </c>
      <c r="D28" s="50"/>
      <c r="E28" s="50"/>
      <c r="F28" s="50"/>
      <c r="G28" s="50"/>
      <c r="H28" s="50"/>
      <c r="I28" s="40" t="s">
        <v>515</v>
      </c>
    </row>
  </sheetData>
  <pageMargins left="0.7" right="0.7" top="0.75" bottom="0.75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A8D701463A540B3603EDCE48EDB50" ma:contentTypeVersion="15" ma:contentTypeDescription="Create a new document." ma:contentTypeScope="" ma:versionID="0044d230baf5a4dcb65c2118a1bc7a26">
  <xsd:schema xmlns:xsd="http://www.w3.org/2001/XMLSchema" xmlns:xs="http://www.w3.org/2001/XMLSchema" xmlns:p="http://schemas.microsoft.com/office/2006/metadata/properties" xmlns:ns2="d8103f3e-35ef-407f-80fd-6f6c05938222" xmlns:ns3="f2463e56-2e28-4b94-93f0-0ffd8d295c7f" targetNamespace="http://schemas.microsoft.com/office/2006/metadata/properties" ma:root="true" ma:fieldsID="bcaf092e95038422cec8f4b4220b488f" ns2:_="" ns3:_="">
    <xsd:import namespace="d8103f3e-35ef-407f-80fd-6f6c05938222"/>
    <xsd:import namespace="f2463e56-2e28-4b94-93f0-0ffd8d295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03f3e-35ef-407f-80fd-6f6c0593822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65f40a6-41e7-4068-a875-7b6d48bddbd2}" ma:internalName="TaxCatchAll" ma:showField="CatchAllData" ma:web="d8103f3e-35ef-407f-80fd-6f6c059382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3e56-2e28-4b94-93f0-0ffd8d295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cbeac0-6b60-4cab-8b11-e0ab29a68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8103f3e-35ef-407f-80fd-6f6c05938222">2XFYJXRS32KP-611880183-1674</_dlc_DocId>
    <_dlc_DocIdUrl xmlns="d8103f3e-35ef-407f-80fd-6f6c05938222">
      <Url>https://countesthorpeparishcounci.sharepoint.com/sites/CPCDocumentLibrary/_layouts/15/DocIdRedir.aspx?ID=2XFYJXRS32KP-611880183-1674</Url>
      <Description>2XFYJXRS32KP-611880183-1674</Description>
    </_dlc_DocIdUrl>
    <lcf76f155ced4ddcb4097134ff3c332f xmlns="f2463e56-2e28-4b94-93f0-0ffd8d295c7f">
      <Terms xmlns="http://schemas.microsoft.com/office/infopath/2007/PartnerControls"/>
    </lcf76f155ced4ddcb4097134ff3c332f>
    <TaxCatchAll xmlns="d8103f3e-35ef-407f-80fd-6f6c05938222" xsi:nil="true"/>
  </documentManagement>
</p:properties>
</file>

<file path=customXml/itemProps1.xml><?xml version="1.0" encoding="utf-8"?>
<ds:datastoreItem xmlns:ds="http://schemas.openxmlformats.org/officeDocument/2006/customXml" ds:itemID="{EB0B33A6-B17A-4CCB-8C02-A830CAE3BF1B}"/>
</file>

<file path=customXml/itemProps2.xml><?xml version="1.0" encoding="utf-8"?>
<ds:datastoreItem xmlns:ds="http://schemas.openxmlformats.org/officeDocument/2006/customXml" ds:itemID="{13AADA6A-C31B-4CC4-9A81-557428790F69}"/>
</file>

<file path=customXml/itemProps3.xml><?xml version="1.0" encoding="utf-8"?>
<ds:datastoreItem xmlns:ds="http://schemas.openxmlformats.org/officeDocument/2006/customXml" ds:itemID="{89380B83-DDF4-4927-B550-B3E20556FFAA}"/>
</file>

<file path=customXml/itemProps4.xml><?xml version="1.0" encoding="utf-8"?>
<ds:datastoreItem xmlns:ds="http://schemas.openxmlformats.org/officeDocument/2006/customXml" ds:itemID="{3BCE4FCA-454F-412F-A459-F368D6663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April</vt:lpstr>
      <vt:lpstr>May</vt:lpstr>
      <vt:lpstr>June</vt:lpstr>
      <vt:lpstr>July</vt:lpstr>
      <vt:lpstr>August</vt:lpstr>
      <vt:lpstr>Aug PC</vt:lpstr>
      <vt:lpstr>Aug VH</vt:lpstr>
      <vt:lpstr>Sept PC</vt:lpstr>
      <vt:lpstr>Sept VH</vt:lpstr>
      <vt:lpstr>Oct PC</vt:lpstr>
      <vt:lpstr>Oct VH</vt:lpstr>
      <vt:lpstr>Nov PC</vt:lpstr>
      <vt:lpstr>Nov VH</vt:lpstr>
      <vt:lpstr>Dec PC</vt:lpstr>
      <vt:lpstr>Dec VH</vt:lpstr>
      <vt:lpstr>Jan PC</vt:lpstr>
      <vt:lpstr>Jan VH</vt:lpstr>
      <vt:lpstr>Feb PC</vt:lpstr>
      <vt:lpstr>Feb VH</vt:lpstr>
      <vt:lpstr>PC March 23</vt:lpstr>
      <vt:lpstr>VH Mar 23</vt:lpstr>
      <vt:lpstr>Notes on regular payments</vt:lpstr>
      <vt:lpstr>Sheet2</vt:lpstr>
      <vt:lpstr>'Aug PC'!Print_Area</vt:lpstr>
      <vt:lpstr>'Aug VH'!Print_Area</vt:lpstr>
      <vt:lpstr>'Oct PC'!Print_Area</vt:lpstr>
      <vt:lpstr>'Oct VH'!Print_Area</vt:lpstr>
      <vt:lpstr>'Sept PC'!Print_Area</vt:lpstr>
      <vt:lpstr>'Sept VH'!Print_Area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Samuels</dc:creator>
  <cp:lastModifiedBy>Christine Samuels</cp:lastModifiedBy>
  <cp:lastPrinted>2023-03-10T08:02:41Z</cp:lastPrinted>
  <dcterms:created xsi:type="dcterms:W3CDTF">2022-03-31T08:41:09Z</dcterms:created>
  <dcterms:modified xsi:type="dcterms:W3CDTF">2023-04-11T08:21:33Z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0x01010094BA8D701463A540B3603EDCE48EDB50</vt:lpwstr>
  </property>
  <property fmtid="{D5CDD505-2E9C-101B-9397-08002B2CF9AE}" pid="3" name="_dlc_DocIdItemGuid">
    <vt:lpwstr>1df45646-979d-4d3a-bc86-4afb1be62ef2</vt:lpwstr>
  </property>
</Properties>
</file>